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adris\Downloads\"/>
    </mc:Choice>
  </mc:AlternateContent>
  <xr:revisionPtr revIDLastSave="0" documentId="8_{0D0BB0D0-2C75-42E1-865B-8AFD726B8D9E}" xr6:coauthVersionLast="47" xr6:coauthVersionMax="47" xr10:uidLastSave="{00000000-0000-0000-0000-000000000000}"/>
  <workbookProtection workbookAlgorithmName="SHA-512" workbookHashValue="Wyk2VIdqr/mtJpCJiEmL4y5fHVCC+z3eWQ/Vzf1x8wGWBxKMuFYaGDiEydONEtI+y7+EklcO42XwKTy9Bn/HhA==" workbookSaltValue="8zs4JdohJI28cDv/yHqBBg==" workbookSpinCount="100000" lockStructure="1"/>
  <bookViews>
    <workbookView xWindow="-120" yWindow="-120" windowWidth="29040" windowHeight="15840" xr2:uid="{138BDDD9-841D-441B-86BC-24BB7CC5682D}"/>
  </bookViews>
  <sheets>
    <sheet name="PORTADA" sheetId="3" r:id="rId1"/>
    <sheet name="ADMINISTRATIVO" sheetId="1" r:id="rId2"/>
    <sheet name="JURISDICCIONAL"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6" i="2" l="1"/>
  <c r="Q36" i="2"/>
  <c r="V36" i="2" s="1"/>
  <c r="G36" i="2"/>
  <c r="E36" i="2"/>
  <c r="J36" i="2" s="1"/>
  <c r="S35" i="2"/>
  <c r="Q35" i="2"/>
  <c r="V35" i="2" s="1"/>
  <c r="G35" i="2"/>
  <c r="E35" i="2"/>
  <c r="J35" i="2" s="1"/>
  <c r="S34" i="2"/>
  <c r="Q34" i="2"/>
  <c r="V34" i="2" s="1"/>
  <c r="G34" i="2"/>
  <c r="E34" i="2"/>
  <c r="J34" i="2" s="1"/>
  <c r="S33" i="2"/>
  <c r="Q33" i="2"/>
  <c r="V33" i="2" s="1"/>
  <c r="G33" i="2"/>
  <c r="E33" i="2"/>
  <c r="J33" i="2" s="1"/>
  <c r="S32" i="2"/>
  <c r="Q32" i="2"/>
  <c r="V32" i="2" s="1"/>
  <c r="G32" i="2"/>
  <c r="E32" i="2"/>
  <c r="J32" i="2" s="1"/>
  <c r="S31" i="2"/>
  <c r="Q31" i="2"/>
  <c r="V31" i="2" s="1"/>
  <c r="G31" i="2"/>
  <c r="E31" i="2"/>
  <c r="J31" i="2" s="1"/>
  <c r="S30" i="2"/>
  <c r="Q30" i="2"/>
  <c r="V30" i="2" s="1"/>
  <c r="G30" i="2"/>
  <c r="E30" i="2"/>
  <c r="J30" i="2" s="1"/>
  <c r="S29" i="2"/>
  <c r="Q29" i="2"/>
  <c r="V29" i="2" s="1"/>
  <c r="G29" i="2"/>
  <c r="E29" i="2"/>
  <c r="J29" i="2" s="1"/>
  <c r="S28" i="2"/>
  <c r="Q28" i="2"/>
  <c r="V28" i="2" s="1"/>
  <c r="G28" i="2"/>
  <c r="E28" i="2"/>
  <c r="J28" i="2" s="1"/>
  <c r="S27" i="2"/>
  <c r="Q27" i="2"/>
  <c r="V27" i="2" s="1"/>
  <c r="G27" i="2"/>
  <c r="E27" i="2"/>
  <c r="J27" i="2" s="1"/>
  <c r="S26" i="2"/>
  <c r="Q26" i="2"/>
  <c r="V26" i="2" s="1"/>
  <c r="G26" i="2"/>
  <c r="E26" i="2"/>
  <c r="J26" i="2" s="1"/>
  <c r="S25" i="2"/>
  <c r="Q25" i="2"/>
  <c r="V25" i="2" s="1"/>
  <c r="G25" i="2"/>
  <c r="E25" i="2"/>
  <c r="J25" i="2" s="1"/>
  <c r="S24" i="2"/>
  <c r="Q24" i="2"/>
  <c r="V24" i="2" s="1"/>
  <c r="G24" i="2"/>
  <c r="E24" i="2"/>
  <c r="J24" i="2" s="1"/>
  <c r="S23" i="2"/>
  <c r="Q23" i="2"/>
  <c r="G23" i="2"/>
  <c r="E23" i="2"/>
  <c r="S22" i="2"/>
  <c r="Q22" i="2"/>
  <c r="G22" i="2"/>
  <c r="E22" i="2"/>
  <c r="J22" i="2" s="1"/>
  <c r="S21" i="2"/>
  <c r="Q21" i="2"/>
  <c r="G21" i="2"/>
  <c r="E21" i="2"/>
  <c r="S20" i="2"/>
  <c r="Q20" i="2"/>
  <c r="V20" i="2" s="1"/>
  <c r="G20" i="2"/>
  <c r="E20" i="2"/>
  <c r="J20" i="2" s="1"/>
  <c r="S19" i="2"/>
  <c r="Q19" i="2"/>
  <c r="G19" i="2"/>
  <c r="E19" i="2"/>
  <c r="S18" i="2"/>
  <c r="Q18" i="2"/>
  <c r="V18" i="2" s="1"/>
  <c r="G18" i="2"/>
  <c r="E18" i="2"/>
  <c r="J18" i="2" s="1"/>
  <c r="S17" i="2"/>
  <c r="Q17" i="2"/>
  <c r="G17" i="2"/>
  <c r="E17" i="2"/>
  <c r="S16" i="2"/>
  <c r="Q16" i="2"/>
  <c r="V16" i="2" s="1"/>
  <c r="G16" i="2"/>
  <c r="E16" i="2"/>
  <c r="J16" i="2" s="1"/>
  <c r="S15" i="2"/>
  <c r="Q15" i="2"/>
  <c r="G15" i="2"/>
  <c r="E15" i="2"/>
  <c r="S14" i="2"/>
  <c r="Q14" i="2"/>
  <c r="V14" i="2" s="1"/>
  <c r="G14" i="2"/>
  <c r="E14" i="2"/>
  <c r="J14" i="2" s="1"/>
  <c r="S13" i="2"/>
  <c r="Q13" i="2"/>
  <c r="G13" i="2"/>
  <c r="E13" i="2"/>
  <c r="J13" i="2" s="1"/>
  <c r="S12" i="2"/>
  <c r="Q12" i="2"/>
  <c r="V12" i="2" s="1"/>
  <c r="G12" i="2"/>
  <c r="E12" i="2"/>
  <c r="J12" i="2" s="1"/>
  <c r="S11" i="2"/>
  <c r="Q11" i="2"/>
  <c r="G11" i="2"/>
  <c r="E11" i="2"/>
  <c r="J11" i="2" s="1"/>
  <c r="S10" i="2"/>
  <c r="Q10" i="2"/>
  <c r="V10" i="2" s="1"/>
  <c r="G10" i="2"/>
  <c r="E10" i="2"/>
  <c r="J10" i="2" s="1"/>
  <c r="S9" i="2"/>
  <c r="Q9" i="2"/>
  <c r="G9" i="2"/>
  <c r="E9" i="2"/>
  <c r="J9" i="2" s="1"/>
  <c r="S8" i="2"/>
  <c r="Q8" i="2"/>
  <c r="V8" i="2" s="1"/>
  <c r="G8" i="2"/>
  <c r="E8" i="2"/>
  <c r="J8" i="2" s="1"/>
  <c r="S7" i="2"/>
  <c r="Q7" i="2"/>
  <c r="G7" i="2"/>
  <c r="E7" i="2"/>
  <c r="J7" i="2" s="1"/>
  <c r="S6" i="2"/>
  <c r="Q6" i="2"/>
  <c r="V6" i="2" s="1"/>
  <c r="G6" i="2"/>
  <c r="E6" i="2"/>
  <c r="J6" i="2" s="1"/>
  <c r="S5" i="2"/>
  <c r="Q5" i="2"/>
  <c r="G5" i="2"/>
  <c r="E5" i="2"/>
  <c r="J5" i="2" s="1"/>
  <c r="S4" i="2"/>
  <c r="Q4" i="2"/>
  <c r="V4" i="2" s="1"/>
  <c r="G4" i="2"/>
  <c r="E4" i="2"/>
  <c r="J4" i="2" s="1"/>
  <c r="I29" i="2" l="1"/>
  <c r="I30" i="2"/>
  <c r="I31" i="2"/>
  <c r="I32" i="2"/>
  <c r="I33" i="2"/>
  <c r="I34" i="2"/>
  <c r="I35" i="2"/>
  <c r="I36" i="2"/>
  <c r="U36" i="2"/>
  <c r="U29" i="2"/>
  <c r="U30" i="2"/>
  <c r="U31" i="2"/>
  <c r="U32" i="2"/>
  <c r="U33" i="2"/>
  <c r="U34" i="2"/>
  <c r="U35" i="2"/>
  <c r="I24" i="2"/>
  <c r="I25" i="2"/>
  <c r="I26" i="2"/>
  <c r="I27" i="2"/>
  <c r="I28" i="2"/>
  <c r="U24" i="2"/>
  <c r="U25" i="2"/>
  <c r="U26" i="2"/>
  <c r="U27" i="2"/>
  <c r="U28" i="2"/>
  <c r="V22" i="2"/>
  <c r="J15" i="2"/>
  <c r="J17" i="2"/>
  <c r="J19" i="2"/>
  <c r="J21" i="2"/>
  <c r="J23" i="2"/>
  <c r="V15" i="2"/>
  <c r="V17" i="2"/>
  <c r="V19" i="2"/>
  <c r="V21" i="2"/>
  <c r="V23" i="2"/>
  <c r="I14" i="2"/>
  <c r="I15" i="2"/>
  <c r="I16" i="2"/>
  <c r="I17" i="2"/>
  <c r="I18" i="2"/>
  <c r="I19" i="2"/>
  <c r="I20" i="2"/>
  <c r="I21" i="2"/>
  <c r="I22" i="2"/>
  <c r="I23" i="2"/>
  <c r="V5" i="2"/>
  <c r="V7" i="2"/>
  <c r="V9" i="2"/>
  <c r="V11" i="2"/>
  <c r="V13" i="2"/>
  <c r="U14" i="2"/>
  <c r="U15" i="2"/>
  <c r="U16" i="2"/>
  <c r="U17" i="2"/>
  <c r="U18" i="2"/>
  <c r="U19" i="2"/>
  <c r="U20" i="2"/>
  <c r="U21" i="2"/>
  <c r="U22" i="2"/>
  <c r="U23" i="2"/>
  <c r="I11" i="2"/>
  <c r="I12" i="2"/>
  <c r="I13" i="2"/>
  <c r="U11" i="2"/>
  <c r="U12" i="2"/>
  <c r="U13" i="2"/>
  <c r="I8" i="2"/>
  <c r="I9" i="2"/>
  <c r="I10" i="2"/>
  <c r="U10" i="2"/>
  <c r="U8" i="2"/>
  <c r="U9" i="2"/>
  <c r="I4" i="2"/>
  <c r="I5" i="2"/>
  <c r="I6" i="2"/>
  <c r="I7" i="2"/>
  <c r="U4" i="2"/>
  <c r="U5" i="2"/>
  <c r="U6" i="2"/>
  <c r="U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DIEGO</author>
  </authors>
  <commentList>
    <comment ref="E2" authorId="0" shapeId="0" xr:uid="{E0AB5CB7-A8C9-4B9A-954C-752AE7A7F7EF}">
      <text>
        <r>
          <rPr>
            <b/>
            <sz val="9"/>
            <color indexed="81"/>
            <rFont val="Tahoma"/>
            <family val="2"/>
          </rPr>
          <t xml:space="preserve">Probabilidad:
</t>
        </r>
        <r>
          <rPr>
            <sz val="9"/>
            <color indexed="81"/>
            <rFont val="Tahoma"/>
            <family val="2"/>
          </rPr>
          <t xml:space="preserve">1 - RARA VEZ
2 - IMPROBABLE
3 - MODERADA
4 - PROBABLE
5 - CASI CERTEZA
</t>
        </r>
        <r>
          <rPr>
            <b/>
            <sz val="9"/>
            <color indexed="81"/>
            <rFont val="Tahoma"/>
            <family val="2"/>
          </rPr>
          <t xml:space="preserve">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 ref="Q2" authorId="0" shapeId="0" xr:uid="{9D0D0897-06E5-4A7F-BDF6-396DC7DFDB02}">
      <text>
        <r>
          <rPr>
            <b/>
            <sz val="9"/>
            <color indexed="81"/>
            <rFont val="Tahoma"/>
            <family val="2"/>
          </rPr>
          <t xml:space="preserve">Probabilidad:
</t>
        </r>
        <r>
          <rPr>
            <sz val="9"/>
            <color indexed="81"/>
            <rFont val="Tahoma"/>
            <family val="2"/>
          </rPr>
          <t>1 - RARA VEZ
2 - IMPROBABLE
3 - MODERADA
4 - PROBABLE
5 - CASI CERTEZA</t>
        </r>
        <r>
          <rPr>
            <b/>
            <sz val="9"/>
            <color indexed="81"/>
            <rFont val="Tahoma"/>
            <family val="2"/>
          </rPr>
          <t xml:space="preserve">
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List>
</comments>
</file>

<file path=xl/sharedStrings.xml><?xml version="1.0" encoding="utf-8"?>
<sst xmlns="http://schemas.openxmlformats.org/spreadsheetml/2006/main" count="3827" uniqueCount="807">
  <si>
    <t>Identificación del riesgo</t>
  </si>
  <si>
    <t>Análisis del riesgo inherente</t>
  </si>
  <si>
    <t>Evaluación del riesgo - Valoración de los controles</t>
  </si>
  <si>
    <t>Evaluación del riesgo - Nivel del riesgo residual</t>
  </si>
  <si>
    <t>Plan de Acción</t>
  </si>
  <si>
    <t xml:space="preserve">Referencia </t>
  </si>
  <si>
    <t>Proceso</t>
  </si>
  <si>
    <t>Descripción del Riesgo</t>
  </si>
  <si>
    <t>Impacto</t>
  </si>
  <si>
    <t>Causa Inmediata</t>
  </si>
  <si>
    <t>Causa Raíz</t>
  </si>
  <si>
    <t>Clasificación del Riesgo</t>
  </si>
  <si>
    <t>Frecuencia con la cual se realiza la actividad que genera el riesgo en un año</t>
  </si>
  <si>
    <t>Probabilidad Inherente</t>
  </si>
  <si>
    <t>%</t>
  </si>
  <si>
    <t>Criterios de impacto</t>
  </si>
  <si>
    <t>Observación de criterio</t>
  </si>
  <si>
    <t>Impacto 
Inherente</t>
  </si>
  <si>
    <t>Zona de Riesgo Inherente</t>
  </si>
  <si>
    <t>No. Control</t>
  </si>
  <si>
    <t>Descripción del Control</t>
  </si>
  <si>
    <t>Atributos</t>
  </si>
  <si>
    <t>Probabilidad Residual</t>
  </si>
  <si>
    <t>Probabilidad Residual Final</t>
  </si>
  <si>
    <t>Impacto Residual Final</t>
  </si>
  <si>
    <t>Zona de Riesgo Final</t>
  </si>
  <si>
    <t>Tratamiento</t>
  </si>
  <si>
    <t>Plan de Acción (Indicarlo de ser necesario)</t>
  </si>
  <si>
    <t>Responsable</t>
  </si>
  <si>
    <t>Fecha Implementación</t>
  </si>
  <si>
    <t>Tipo</t>
  </si>
  <si>
    <t>Afectación</t>
  </si>
  <si>
    <t>Implementación</t>
  </si>
  <si>
    <t>Calificación</t>
  </si>
  <si>
    <t>Documentación</t>
  </si>
  <si>
    <t>Frecuencia</t>
  </si>
  <si>
    <t>Evidencia</t>
  </si>
  <si>
    <t>E - Comunicación Institucional</t>
  </si>
  <si>
    <t>Posibilidad de afectación reputacional por divulgar información manipulada, confusa y/o inadecuada a los usuarios y/o partes interesadas relacionada con planes, proyectos, programas, servicios, trámites y actividades de la Rama Judicial en beneficio o interés de un tercero, debido a la publicación de información sin la revisión, validación y aprobación de los responsables y/o autoridades competentes</t>
  </si>
  <si>
    <t>Reputacional</t>
  </si>
  <si>
    <t>Divulgar información manipulada, confusa y/o inadecuada a los 
usuarios y/o partes interesadas relacionada con planes, proyectos, programas, servicios, trámites.</t>
  </si>
  <si>
    <t>Publicación de información sin la revisión, 
validación y aprobación de los responsables y/o autoridades competentes</t>
  </si>
  <si>
    <t>Ejecucion y Administracion de procesos</t>
  </si>
  <si>
    <t>Alta</t>
  </si>
  <si>
    <t xml:space="preserve">     El riesgo afecta la imagen de la entidad internamente, de conocimiento general, nivel interno, de junta dircetiva y accionistas y/o de provedores</t>
  </si>
  <si>
    <t>Menor</t>
  </si>
  <si>
    <t>Moderado</t>
  </si>
  <si>
    <t>Aplicación del protocolo de verificacion de informacion institucional con participación de los magistrados seccionales, directores y/o coordinadores.</t>
  </si>
  <si>
    <t>Detectivo</t>
  </si>
  <si>
    <t>Probabilidad</t>
  </si>
  <si>
    <t>Manual</t>
  </si>
  <si>
    <t>30%</t>
  </si>
  <si>
    <t>Documentado</t>
  </si>
  <si>
    <t>Continua</t>
  </si>
  <si>
    <t>Con Registro</t>
  </si>
  <si>
    <t>Media</t>
  </si>
  <si>
    <t>Reducir (mitigar)</t>
  </si>
  <si>
    <t>Recibir información a publicar por la persona encargada / Verificacion de la información de acuerdo a protocolo establecido / Autorización de publicación de la información</t>
  </si>
  <si>
    <t>Director de Unidad / Director Seccional / Lider de Proceso</t>
  </si>
  <si>
    <t>1/01/2024 al 31/12/2024</t>
  </si>
  <si>
    <t>Elaboración del consolidado de datos de la información publicada</t>
  </si>
  <si>
    <t>Preventivo</t>
  </si>
  <si>
    <t>40%</t>
  </si>
  <si>
    <t>Baja</t>
  </si>
  <si>
    <t>Elaboración de listado de la información puyblicada / Verificacion trimestral del listado consolidado / Adelantar los ajustes que sean necesarios / Elaborar labor de retroalimentación</t>
  </si>
  <si>
    <t>Revisión periodica de los roles y responsabilidades asignados a los servidores jidiciales</t>
  </si>
  <si>
    <t>Sin Registro</t>
  </si>
  <si>
    <t>Aceptar</t>
  </si>
  <si>
    <t>Generación trimestral del listado de servidores judiciales que efectúan publicaciones / Verficiación de la pertinencia de los roles asignados / Tomar medidas de asignación y/o retiro de roles</t>
  </si>
  <si>
    <t>Mantener actualizados los diferentes canales de comunicación  con la ciudadania</t>
  </si>
  <si>
    <t>Correctivo</t>
  </si>
  <si>
    <t>25%</t>
  </si>
  <si>
    <t>Aleatoria</t>
  </si>
  <si>
    <t>Verificiar los diferentes canales de comunicación disponibles / Establecer responsables para su atención / Mantener actualizados los canales de comunicación / Validar su correcto funcionamiento</t>
  </si>
  <si>
    <t>Posibilidad de afectación reputacional por ejercer presión al interior de la Rama Judicial o de terceros, para tergiversar información a publicar, difundiendo de esta forma información errada, debido a la falta de mecanismos que garanticen calidad en la verificación de la información</t>
  </si>
  <si>
    <t xml:space="preserve"> Tergiversar información a publicar, difundiendo de esta forma información errada</t>
  </si>
  <si>
    <t xml:space="preserve"> Falta de mecanismos que garanticen calidad en la verificación de la información</t>
  </si>
  <si>
    <t>Fraude Interno</t>
  </si>
  <si>
    <t xml:space="preserve">     El riesgo afecta la imagen de la entidad con algunos usuarios de relevancia frente al logro de los objetivos</t>
  </si>
  <si>
    <t>Alto</t>
  </si>
  <si>
    <t>Verficiación del insumo publicitario según los acuerdos reglamentarios y legales</t>
  </si>
  <si>
    <t>Recepción de la información a publicar / Verificación del insumo publicitario y revisión del cumplimiento de los acuerdos reglamentariospara y legales  / Elaboración de cuadro de control</t>
  </si>
  <si>
    <t>Aprobación para llevar a cabo la difusión de la indormación por medio del canal oficial.</t>
  </si>
  <si>
    <t xml:space="preserve">Verifica de la información con el cuadro de control diligenciado / Remisión de la información con la aprobación para difundir la indormación por el canal oficial </t>
  </si>
  <si>
    <t>Seguimiento a los insumos publicados</t>
  </si>
  <si>
    <t>Sin Documentar</t>
  </si>
  <si>
    <t xml:space="preserve">Generación trimestral del listado de contenidos publicados  / Verficiación respecto a los contenidos programados / Implementar acciones de mejora </t>
  </si>
  <si>
    <t>Riesgo de afectación reputacional por alterar la información del portal web de la Rama Judicial, sin la debida justificación por parte del responsable del proceso, debido a la aceptación de solicitudes que no cumplen con los procedimientos establecidos y al poco conocimiento del proceso y sus procedimientos por parte de los servidores judiciales.</t>
  </si>
  <si>
    <t xml:space="preserve">Favorecer a terceros o intereses personales </t>
  </si>
  <si>
    <t xml:space="preserve">Falta de ética, valores y principios de los servidores judiciales, al igual que falta de sentido de pertenencia </t>
  </si>
  <si>
    <t>Revisión del historial de las modificaciones a el sitio web</t>
  </si>
  <si>
    <t>Automático</t>
  </si>
  <si>
    <t xml:space="preserve">Generación trimestral del listado de las modificaciones a la página web / Verficiación de la pertinencia de las modificaciones / Implementar acciones de mejora </t>
  </si>
  <si>
    <t>Revisión de cada una de las publicaciones que se efectúan en la sitio web</t>
  </si>
  <si>
    <t>Evitar</t>
  </si>
  <si>
    <t>Diligenciar la solicitud de publicación en la sitio web / Verficiar la pertinencia de la modificación / Autorizar la modificación.</t>
  </si>
  <si>
    <t>E - Planeación Estratégica</t>
  </si>
  <si>
    <t xml:space="preserve">Riesgo de afectación reputacional y/o económica por toma de decisiones erroneas de la Alta Dirección, que conduzcan a la perdida de credibilidad y transparencia y/o detrimentro patrimonial, originado en la modificación o alteración de la información reportada que presente resultados irreales o incongruentes con la realidad y  que conlleven a mostrar una gestión imprecisa o inexacta. </t>
  </si>
  <si>
    <t>Económico y Reputacional</t>
  </si>
  <si>
    <t>Toma de decisiones erroneas por parte de la Alta Dirección</t>
  </si>
  <si>
    <t xml:space="preserve"> Modificar o alterar la información reportada para presentar resultados que conlleven a mostrar una gestión imprecisa o inexacta a la Alta Dirección</t>
  </si>
  <si>
    <t>Muy Baja</t>
  </si>
  <si>
    <t xml:space="preserve">     El riesgo afecta la imagen de alguna área de la organización</t>
  </si>
  <si>
    <t>Leve</t>
  </si>
  <si>
    <t>Bajo</t>
  </si>
  <si>
    <t>Las unidades validaran la información registrada antes de remitirse a la Alta Dirección.</t>
  </si>
  <si>
    <t>Se remite el informe de seguimiento en formato preliminar, para comentarios y validación de las unidades correspondientes / Se ajusta con las observaciones y aclaraciones / Se consolida el informe final / Se remite a la Alta Dirección para su conocimiento y toma de decisiones.</t>
  </si>
  <si>
    <t>Director UDAE</t>
  </si>
  <si>
    <t>Posibilidad de afectación reputacional por la modificación o alteración de los instrumentos de planeación estratégica, con el fin de evidenciar resultados que no se han logrado obtener y alterar el informe de ejecución para la Alta Dirección, con el propósito de obtener beneficios de manera fraudulenta, debido al uso de sistemas de información susceptibles de ser manipulados o adulterados y al no seguimiento de los lineamientos establecidos en las normas de gestión para la elaboración del informe de revisión</t>
  </si>
  <si>
    <t>Modificación o alteración de los instrumentos de planeación estratégica, con el fin de evidenciar resultados que no se han logrado obtener y alterar el informe de ejecución para la Alta Dirección</t>
  </si>
  <si>
    <t>Uso de sistemas de información susceptibles de ser manipulados o adulterados y al no seguimiento de los lineamientos establecidos en las normas de gestión.</t>
  </si>
  <si>
    <t xml:space="preserve">Verficación del informe según los lineamientos establecidos y los requisitos de ley. </t>
  </si>
  <si>
    <t>Estudiar los lineamientos establecidos / Verificar los requisitos establecidos en acuerdos / Hacer uso de los intrsumentos de recolección de información oficiales</t>
  </si>
  <si>
    <t>Profesional Universitario / Especializado</t>
  </si>
  <si>
    <t>Revisar información del SIERJU  con la información remitida por las dependencias implicadas (UDAE, despachos, dependencias)</t>
  </si>
  <si>
    <t>Recibir y consolidar la información /  Efectuar verificación de la información reportada de forma comparativa / Elaborar informe de revisión.</t>
  </si>
  <si>
    <t>El personal encargado debe realizar una Revisión minuciosa de las actividades dentro del proceso en la vigencia</t>
  </si>
  <si>
    <t>Socializar las herramientas para el reporte de la información / Validad la información reportada con la realidad de forma cruzada / Reportar la información de manera completa y sustentada</t>
  </si>
  <si>
    <t>M - Administración de Carrera Judicial</t>
  </si>
  <si>
    <t>Riesgo de afectación reputacional por pérdida de credibilidad, confianza, legalidad y transparencia ante la ciudadanía en los concursos de méritos organizados por la Rama Judicial, debido a la emisión de registro de elegibles, listas de candicatos, publicación de vacantes, reclasificación, hómologación, o conceptos de traslado de servidores judiciales, y/o decisiones inobservando la normatividad vigente para la Carrera Judicial, para beneficiar a algún servidor judicial o candidato que está participando de algunos de los procesos de selección</t>
  </si>
  <si>
    <t>Pérdida de credibilidad, confianza, legalidad y transparencia ante la ciudadanía en los concursos de méritos organizados por la Rama Judicial,</t>
  </si>
  <si>
    <t>Emisión de registro de elegibles, listas de candicatos, publicación de vacantes, reclasificación, hómologación, o conceptos de traslado de servidores judiciales, y/o decisiones inobservando la normatividad vigente para la Carrera Judicial, para beneficiar a algún servidor judicial o candidato que está participando de algunos de los procesos de selección</t>
  </si>
  <si>
    <t xml:space="preserve">     El riesgo afecta la imagen de de la entidad con efecto publicitario sostenido a nivel de sector administrativo, nivel departamental o municipal</t>
  </si>
  <si>
    <t>Mayor</t>
  </si>
  <si>
    <t>La emisión de los conceptos y decisiones que se den dentro del concurso de méritos se sujetan a las reglas del acuerdo de convocatoria, el cual se expide conforme a las directrices del Consejo Superior de la Judicatura, los cuales son revisados y aprobados por ambos magistrados de la Corporación</t>
  </si>
  <si>
    <t>N/A</t>
  </si>
  <si>
    <t>Posibilidad de afectación reputacional por pérdida de credibilidad  y legalidad  en la calidad de los servicios prestados por servidores judiciales, debido a alteración y/o manejo inadecuado de la información estadística y/o de gestión de los despachos judiciales para favorecer a un determinado funcionario o empleado en la evaluación de servicios.</t>
  </si>
  <si>
    <t>Pérdida de credibilidad  y legalidad  en la calidad de los servicios prestados por servidores judiciales</t>
  </si>
  <si>
    <t>Alteración y/o manejo inadecuado de la información estadística y/o de gestión de los despachos judiciales para favorecer a un determinado funcionario o empleado en la evaluación de servicios</t>
  </si>
  <si>
    <t>Efectuar revisión comparativa entre lo reportado por la oficina de reparto en relación a lo reportado por el funcionario.</t>
  </si>
  <si>
    <t>Recibir el reporte mensual de la oficina de reparto / Consolidar la información de forma trimestral / Recibir el reporte trimestral de IOS despachos iudiciales / Efectuar verificación de los ingresos que figuran en los reportes de forma comparativa / Elaborar informe de revisión.</t>
  </si>
  <si>
    <t>Realizar una revisión del reporte de posibles inconsistencias reportado desde la UDAE con relación a reportado por el funcionario iudicial</t>
  </si>
  <si>
    <t xml:space="preserve">Recibir el reporte de la UDAE (Posibles inconsistencias) / Descargar el reporte trimestral de los despachos judiciales en el Sistema de Información Estadístico de la Rama Judicial SIERJU / Efectuar verificación de las posibles inconsistencias. / Elaborar informe de revisión. </t>
  </si>
  <si>
    <t>Verificación de los reportes trimestrales dentro de los plazos establecidos por la UDAE.</t>
  </si>
  <si>
    <t>Se ingresa al l Sistema de Información Estadístico de la Rama Judicial SIERJU y se verifica las fechas de cargue en el sistema. / Si no está la informació completa, se realiza requerimiento al despacho judicial, para que realicen el reporte de la información. / Se descarga la información y se agrega en la carpeta de cada funcionario en OneDrive.</t>
  </si>
  <si>
    <t>En la visita del factor de organización del trabajo se realiza la verificacón de la estadística reportada en el SIERJU con el archivo plano FTP</t>
  </si>
  <si>
    <t>Se remite al despacho judicial objeto de la visita de organización del trabajo, el acta de visita a fin que sea diligenciada antes de la visita; y se solicita que se remita el formulario debidamente diligenciado al despacho a quien corresponda la calificación del factor de organización del trabajo.</t>
  </si>
  <si>
    <t>Riesgo de afectación reputacional por pérdida de credibilidad y transparencia ante la ciudadanía, debido a contravención del trámite de traslado de servidores judiciales sin una justificación objetiva y para favorecer los intereses de un tercero o conceder el traslado existiendo motivos para ser negado.</t>
  </si>
  <si>
    <t>Pérdida de credibilidad, confianza, legalidad y transparencia ante la ciudadanía</t>
  </si>
  <si>
    <t>Contravención del trámite de traslado de servidores judiciales sin una justificación objetiva y para favorecer los intereses de un tercero o conceder el traslado existiendo motivos para ser negado</t>
  </si>
  <si>
    <t xml:space="preserve">El profesional de la administración de la carrera Judicial, verifica que la información sumistrada por el proeedor  (Aspirante al traslado) corresponda con los requisitos establecidos en la norma, a traves de una lista de chequeo donde estan los requisitos de información y la revisión con la información fisica siministrada, las solicitudes de traslados que cumplen son registrados el sistema de información de traslados con el que cuenta la corporación  </t>
  </si>
  <si>
    <t xml:space="preserve">Los magistrados en sala plena, verifican cada uno de los actividades antes descritas debidamente diligenciados por el profesional asignado, aprueba, firma y ordena notificar cuando es procendente, o remitir al competente (merito judicial); esta información queda en una lista de chequeo digital. En caso de encontrar inconsistencias devuelve el proceso al profesional designado. </t>
  </si>
  <si>
    <t>Magistrado(a) Consejo Secional de la Judicatura</t>
  </si>
  <si>
    <t>M - Gestión de la Formación Judicial</t>
  </si>
  <si>
    <r>
      <t xml:space="preserve">Posibilidad de afectación reputacional por indebida transparencia en la utilización de los cupos ofertados para capacitaciones por la Escuela Judicial </t>
    </r>
    <r>
      <rPr>
        <i/>
        <sz val="11"/>
        <rFont val="Arial Narrow"/>
        <family val="2"/>
      </rPr>
      <t>“Rodrigo Lara Bonilla”,</t>
    </r>
    <r>
      <rPr>
        <sz val="11"/>
        <rFont val="Arial Narrow"/>
        <family val="2"/>
      </rPr>
      <t xml:space="preserve"> debido al favorecimiento de servidores judiciales o usuarios para que logren beneficiarsen de las capacitaciones ofertadas </t>
    </r>
  </si>
  <si>
    <r>
      <t xml:space="preserve"> Indebida transparencia en la utilización de los cupos ofertados para capacitaciones por la Escuela Judicial </t>
    </r>
    <r>
      <rPr>
        <i/>
        <sz val="11"/>
        <color theme="1"/>
        <rFont val="Arial Narrow"/>
        <family val="2"/>
      </rPr>
      <t>“Rodrigo Lara Bonilla"</t>
    </r>
  </si>
  <si>
    <r>
      <rPr>
        <sz val="11"/>
        <rFont val="Arial Narrow"/>
        <family val="2"/>
      </rPr>
      <t>Favorecimiento de servidores judiciales o usuarios para que logren beneficiarsen de las capacitaciones ofertadas</t>
    </r>
    <r>
      <rPr>
        <sz val="11"/>
        <color rgb="FFFF0000"/>
        <rFont val="Arial Narrow"/>
        <family val="2"/>
      </rPr>
      <t xml:space="preserve">
</t>
    </r>
  </si>
  <si>
    <r>
      <t xml:space="preserve">Divulgación masiva y abierta de las  convocatorias de formación por parte de la Escuela Judicial </t>
    </r>
    <r>
      <rPr>
        <i/>
        <sz val="11"/>
        <color theme="1"/>
        <rFont val="Arial Narrow"/>
        <family val="2"/>
      </rPr>
      <t>“Rodrigo Lara Bonilla”</t>
    </r>
  </si>
  <si>
    <t>Realizar un banco de correos electrónicos de los servidores judiciales de la seccional / Verificacion de convocatorias efectuadas por la Escuela Judicial / Remitir correo electrónico de difusión y/o sensibilzación</t>
  </si>
  <si>
    <t>Escribiente Consejo Seccional de la Judicatura</t>
  </si>
  <si>
    <t>Brindar información sobre el uso de las plataformas para las capacitaciones.</t>
  </si>
  <si>
    <t>Verificación de los servidores judiciales inscritos en las concocatorias / Apertura de canales de comunicación / Recepción de las solicitudes de apoyo y/o asistencia en el uso de las plataformas / Brindar orientación a los servidores judiciales sobre el uso de las plataformas / Verificación de la asimilación de la información recibida por parte de los servidores judiciales</t>
  </si>
  <si>
    <t>Auxiliar de Magistrado de Consejo Seccional de la Judicatura</t>
  </si>
  <si>
    <t>Verificación de la asistencia a partir de los registros por parte de la Escuela Judicial</t>
  </si>
  <si>
    <t>35%</t>
  </si>
  <si>
    <t>Envío de solicitud a la Escuela Judicial de verificación de asistencia a las actividades académicas / Validación de la asistencia con los registros de consejo seccional de la judicatura / Elaboración de informe de asistencia a las actividades académicas</t>
  </si>
  <si>
    <r>
      <t>Riesgo de afectación reputacional por expedición de certificación a personas que no asisten a los eventos y/o capacitaciones, debido a la alteración de los listados de asistencia y  resultados de evaluacion de cursos o capacitación ofrecidos.</t>
    </r>
    <r>
      <rPr>
        <sz val="11"/>
        <color rgb="FFFF0000"/>
        <rFont val="Arial Narrow"/>
        <family val="2"/>
      </rPr>
      <t xml:space="preserve">
</t>
    </r>
  </si>
  <si>
    <t>Expedición de certificarción a personas que no asisten a los eventos y/o capacitaciones</t>
  </si>
  <si>
    <t>Alteración de  los listados de asistencia y  resultados de evaluacion de cursos o capacitación ofrecidos</t>
  </si>
  <si>
    <t>El líder de proceso, director de despacho y/o dependencia, deberá corroborar la asistencia de los servidores judiciales a cada evento y/o capacitación, a través de los listados de asistencias</t>
  </si>
  <si>
    <r>
      <t>Posibilidad de afectación económica y reputacional por detrimento patrimonial, o multas o sanción del ente regulador, debido a</t>
    </r>
    <r>
      <rPr>
        <sz val="11"/>
        <color rgb="FFFF0000"/>
        <rFont val="Arial Narrow"/>
        <family val="2"/>
      </rPr>
      <t xml:space="preserve"> </t>
    </r>
    <r>
      <rPr>
        <sz val="11"/>
        <rFont val="Arial Narrow"/>
        <family val="2"/>
      </rPr>
      <t xml:space="preserve">utilización inadecuada de los recursos asignados a la Escuela Judicial </t>
    </r>
    <r>
      <rPr>
        <i/>
        <sz val="11"/>
        <rFont val="Arial Narrow"/>
        <family val="2"/>
      </rPr>
      <t>“Rodrigo Lara Bonilla”</t>
    </r>
    <r>
      <rPr>
        <sz val="11"/>
        <rFont val="Arial Narrow"/>
        <family val="2"/>
      </rPr>
      <t xml:space="preserve"> destinados a la ejecución de las actividades académicas y/o a la producción de materiales académicos.</t>
    </r>
  </si>
  <si>
    <t>Detrimento patrimonial, o multas o sanción del ente regulador</t>
  </si>
  <si>
    <t>Utilización inadecuada de los recursos asignados a la Escuela Judicial “Rodrigo Lara Bonilla” destinados a la ejecución de las actividades académicas y/o a la producción de materiales académicos</t>
  </si>
  <si>
    <t>trimestral</t>
  </si>
  <si>
    <t>Muy Alta</t>
  </si>
  <si>
    <t xml:space="preserve">Garantizar que se usen los recursos asignados para los eventos y capacitaciones </t>
  </si>
  <si>
    <t>no se requieren acciones adicionales</t>
  </si>
  <si>
    <t>M - Gestión de la Información Judicial</t>
  </si>
  <si>
    <t>Riesgo de afectación reputacional por pérdida de credibilidad y transparencia, debido al suministro de información de la gestión judicial de los despachos a través de la herramienta SIERJU que no corresponda a la realidad y en contravía al Acuerdo reglamentario, para favorecer a servidores judiciales en su calificación de servicios o pretender el otorgamiento de medias de descongestión</t>
  </si>
  <si>
    <t>Pérdida de credibilidad y transparencia</t>
  </si>
  <si>
    <t>Suministro de información de la gestión judicial de los despachos a través de la herramienta SIERJU que no corresponda a la realidad y en contravía al Acuerdo reglamentario, para favorecer a servidores judiciales en su calificación de servicios o pretender el otorgamiento de medias de descongestión</t>
  </si>
  <si>
    <t>Relaciones Laborales</t>
  </si>
  <si>
    <t>El personal encargado debe realizar una Revisión minuciosa de las actividades a reportar</t>
  </si>
  <si>
    <t>Verficación del informe según los lineamientos establecidos y los requisitos de ley, antes d eser remitido a la UDAE</t>
  </si>
  <si>
    <t>Recibir y consolidar la información /  Efectuar verificación de la información reportada de forma comparativa / Elaborar informe de revisión y solicitar ajuste</t>
  </si>
  <si>
    <t>Posibilidad de afectación económica por detrimento patrimonial, debido a la expedición de Certificados de Paz y Salvo de Biblioteca por fuera de los requerimientos normativos establecidos</t>
  </si>
  <si>
    <t>Económico</t>
  </si>
  <si>
    <t>Detrimento patrimonial</t>
  </si>
  <si>
    <t>Expedición de Certificados de Paz y Salvo de Biblioteca por fuera de los requerimientos normativos establecidos</t>
  </si>
  <si>
    <t>Aplicación de procedimientos  relacionados con la expedición de paz y salvos a servidores  y exservidores judiciales</t>
  </si>
  <si>
    <t>Definir perfiles,  restricciones y permisos de grupo, confidencialidad e integridad de los datos contenidos en las bases de datos de información relacionada con prestamos a servidores judiciales, de libros, revistras, documentos, jurisprudencia, normativa y doctrina.</t>
  </si>
  <si>
    <t>Dar a conocer "Código de Ética y Buen Gobierno"</t>
  </si>
  <si>
    <t>Socialización del Código de Ética y buen Gobierno y del Plan Anticorrupción y de Atención al Ciudada</t>
  </si>
  <si>
    <t>Dar a conocer el Plan Anticorrupción y de Atención al Ciudadano.</t>
  </si>
  <si>
    <t>M - Mejoramiento de Infraestructura Física</t>
  </si>
  <si>
    <t xml:space="preserve">Posibilidad de afectación económica por detrimento patrimonial, debido al consentimiento de reporte y cobro de mayores cantidades de obra u obras no ejecutadas  o permitir incrementos injustificados en los contratos en ejecucuión de diseño, construcción y/o mejoramiento y mantenimiento de la infraestructura física
</t>
  </si>
  <si>
    <t>Consentimiento de reporte y cobro de mayores cantidades de obra u obras no ejecutadas  o permitir incrementos injustificados en los contratos en ejecucuión de diseño, construcción y/o mejoramiento y mantenimiento de la infraestructura física</t>
  </si>
  <si>
    <t>Daños Activos Fisicos</t>
  </si>
  <si>
    <t>Corroborar las cantidades ejecutadas por controles diarios de avance, registro fotográfico antes, durante y después</t>
  </si>
  <si>
    <t>Control diario de avance vs medidas en levantamiento de campo preliminar - registro fotográfico de la actividad antes, durante y después de la ejecucion de la actividad</t>
  </si>
  <si>
    <t>Riesgo de afectación económica y reputacional por detrimento patrimonial, y/o multa o sanción del ente regulador, debido a ejecución de pago a contratistas sin el cumplimiento estricto de todos los requisitos contractuales incluidos técnicos y ambientales, y/o sin haber hecho entrega efectiva de los productos contratados.</t>
  </si>
  <si>
    <t>Detrimento patrimonial, y/o multa o sanción del ente regulador</t>
  </si>
  <si>
    <t>Ejecución de pago a contratistas sin el cumplimiento estricto de todos los requisitos contractuales incluidos técnicos y ambientales, y/o sin haber hecho entrega efectiva de los productos contratados</t>
  </si>
  <si>
    <t xml:space="preserve">     Entre 50 y 100 SMLMV </t>
  </si>
  <si>
    <t>La persona encargada del área de mantenimiento e infraestructura, identifica la necesidad y la informa al ordenador del gasto, para que éste, solicite los recursos al nivel central.</t>
  </si>
  <si>
    <t>Actuación de la entidad, a través de  Consultorías e Interventorías externas</t>
  </si>
  <si>
    <t>Contando con el recurso, la persona encargada del área de mantenimiento e infraestructura,  elabora un estudio de mercado previo a la elaboración de los estudios de contratación.</t>
  </si>
  <si>
    <t>Reducir (compartir)</t>
  </si>
  <si>
    <t>Solicitar apoyo al nivel central para obtener el concurso de profesionales de la construcción y/o arquitectura</t>
  </si>
  <si>
    <t>La persona encargada del área de mantenimiento e infraestructura,  después de elaborar el estudio previo de contratación, solicita el CDP al área de presupuesto, envía el estudio al área de contratación y posteriormente es evaluado por el Comité Estructurador y Evaluador.</t>
  </si>
  <si>
    <t>Actuación de la entidad, a través de interventorías externas y generando responsabilidad en terceros, como por ejemplo aseguradoras, bajo la modalidad de pólizas de cumplimiento, garantía y estabilidad de la obra.</t>
  </si>
  <si>
    <t>Posibilidad de afectación reputacional por pérdida de credibilidad y mala imagen institucional, debido a consentimiento de alterar las propuestas iniciales de los oferentes en los procesos de contratación,  así como, aceptar y valorar documentos falsos o alterados,  acomodar aspectos clasificatorios y resultados de evaluación de propuestas y/o obstaculizar el trámite a las observaciones que se presenten por parte de los oferentes.</t>
  </si>
  <si>
    <t>Pérdida de credibilidad y mala imagen institucional</t>
  </si>
  <si>
    <t>Consentimiento de alterar las propuestas iniciales de los oferentes de los procesos de contratación,  así como, aceptar y valorar documentos falsos o alterados,  acomodar aspectos clasificatorios y resultados de evaluación de propuestas y/o obstaculizar el trámite a las observaciones que se presenten por parte de los oferentes</t>
  </si>
  <si>
    <t>Fraude Externo</t>
  </si>
  <si>
    <t xml:space="preserve">     Entre 10 y 50 SMLMV </t>
  </si>
  <si>
    <t>Garantizar la transparencia en cada etapa del proceso precontractual, incluyendo la divulgación de los criterios de evaluación y las observaciones recibidas.</t>
  </si>
  <si>
    <t>50%</t>
  </si>
  <si>
    <t xml:space="preserve">Incorporar evaluaciones de desempeño de proveedores </t>
  </si>
  <si>
    <t>Mantener un registro detallado de todas las observaciones presentadas por los oferentes y de cualquier cambio realizado en el trámite precontractual, justificando adecuadamente cada modificación.</t>
  </si>
  <si>
    <t>Garantizar  los criterios de evaluación y las observaciones recibidas.</t>
  </si>
  <si>
    <t>Incorporar evaluaciones de desempeño de proveedores anteriores como parte del proceso de toma de decisiones, considerando historiales de cumplimiento.</t>
  </si>
  <si>
    <t xml:space="preserve">Seguimeinto a  las observaciones presentadas por los oferentes ante  el trámite precontractual, </t>
  </si>
  <si>
    <t>Posibilidad de afectación económica y reputacional por detrimento patrimonial, y/o multa o sanción del ente regulador, debido a elaboración de documentos precontractuales como análisis de sector, estudio de mercado, estudios previos, presupuestos de obra e interventoría, viabilidad técnica, legal, financiera, social, ambiental y predial y demás documentos, de manera que se favorezca integralmente a un oferente en particular en los procesos de contratación, o compartir esta información antes de publicado el proceso, o permitir que alguno de los posibles oferentes participe directa o indirectamente en la elaboración, estructuración y evaluación de los documentos de los procesos de selección.</t>
  </si>
  <si>
    <t>Elaboración de documentos precontractuales como análisis de sector, estudio de mercado, estudios previos, presupuestos de obra e interventoría, viabilidad técnica, legal, financiera, social, ambiental y predial y demás documentos, de manera que se favorezca integralmente a un oferente en particular en los procesos de contratación, o compartir esta información antes de publicado el proceso, o permitir que alguno de los posibles oferentes participe directa o indirectamente en la elaboración, estructuración y evaluación de los documentos de los procesos de selección.</t>
  </si>
  <si>
    <t>Los documentos contractuales a publicar, deben pasar mínimo por dos filtros (dos servidores judiciales del área de compra) con el fin de que sean evaluados y aprobados, de acuerdo a las necesidades de la entidad</t>
  </si>
  <si>
    <t xml:space="preserve">Dentro del área de compra pública se cuenta con una distribución de funciones, que contempla la verificación de documentos por mas de una persona del área
Cada vez que se elaboran documentos contractuales, el encargado debe presentar los mismos al servidor judicial designado como segundo filtro, al área de gestión ambiental y al área de SST, quienes verifican la totalidad de documentos
El líder de compra pública realiza una revisión adicional de los documentos y los publica
El Director Seccional aprueba los documentos </t>
  </si>
  <si>
    <t>El encargado del área de compra pública, realiza la publicación de los documentos contractuales en la plataforma de contratación estatal y mediante la misma, se verifican los documentos aportados por los oferentes</t>
  </si>
  <si>
    <t>Al finalizar la etapa de presentación de ofertas, el líder de compra pública y su equipo de trabajo, verifican las ofertas recibias frente a lo requerido en la etapa precontractual
La información obtenida es registrada en el formato de "informe de evaluación", el cual es publicado enla página de colombia compra eficiente para la revisión de los oferentes y demas interesados
Una vez el documento queda en firme, se procede a realizar el contrato</t>
  </si>
  <si>
    <t>M - Modernización de la Gestión Judicial</t>
  </si>
  <si>
    <t>Posibilidad de afectación económica y reputacional por la definición, ajuste e implementación de medidas erradas para los despachos administrativos y judiciales,  debido a preparación de estudios, documentos y/o modelos de gestión fundamentados indebidamente o  intencionalmente apartados de la realidad y de los parametros técnicos definidos por el Consejo Superior de la Judicatura.</t>
  </si>
  <si>
    <t>Definición, ajuste e implementación de medidas erradas para los despachos administrativos y judiciales</t>
  </si>
  <si>
    <t>Preparación de estudios, documentos y/o modelos de gestión fundamentados indebidamente. o  intencionalmente apartados de la realidad y de los parametros técnicos definidos por el Consejo Superior de la Judicatura</t>
  </si>
  <si>
    <t>Usuarios, productos y practicas organizacionales</t>
  </si>
  <si>
    <t xml:space="preserve">     El riesgo afecta la imagen de la entidad a nivel nacional, con efecto publicitarios sostenible a nivel país</t>
  </si>
  <si>
    <t>Catastrófico</t>
  </si>
  <si>
    <t>Extremo</t>
  </si>
  <si>
    <t>Adelantar control preliminar en los estudios que se adelanten</t>
  </si>
  <si>
    <t>Conformar equipos interdisciplinarios / Identificar responsabilidades en los equipos / Elaborar documentos sobre los estudios a desarrollar / Dar sustento a las decisiones en antecedentes e información obtenida para los propuestas</t>
  </si>
  <si>
    <t>Adelantar el seguimiento a la ejecución de las medidas tomadas</t>
  </si>
  <si>
    <t xml:space="preserve">Conformar equipos interdisciplinarios verificar la ejecución de las medidas / Identificar responsabilidades en los equipos / Revisar los avances notables respecto a los estudios / Sustentar las decisiones técnicas que sean necesarias y producto de la revisión </t>
  </si>
  <si>
    <t>M - Registro y Control de Abogados y Auxiliares de la Justicia</t>
  </si>
  <si>
    <t>Posibilidad de afectación reputacional por pérdidad de la credibilidad, confianza y transparencia ante la ciudadanía, debido a expedición de documentos y/o registros a servidores judiciales y/o a ciudadanos, sustentada en información no veraz o no registrada en la dependencia.</t>
  </si>
  <si>
    <t>Pérdidad de la credibilidad, confianza y transparencia ante la ciudadanía</t>
  </si>
  <si>
    <t>Expedición de documentos y/o registros a servidores judiciales y/o a ciudadanos, sustentada en información no veraz o no  registrada en la dependencia</t>
  </si>
  <si>
    <t>Solicitud de informacion a las instituciones educativas sobre graduados y fecha de inicio de la carrera según el proceso</t>
  </si>
  <si>
    <t xml:space="preserve">Cada mes se remite a las instituciones de eduacion con facultad de derecho, correo solicitando inforamción de egresados graduados y su fecha de inicio. Así mismo de manera periodica cuando se presentan casos particulares que requieran mayor claridad o no fue reportado en el estado general. La información que reportan las instituciones se carga en una abse de datos para consulta de los gestores que dan trámite al proceso.  </t>
  </si>
  <si>
    <t>Verificación de base de datos de graduados y fecha de inicio previo a la expedición del producto final según el proceso</t>
  </si>
  <si>
    <t xml:space="preserve">El gestor a quien se le asigna la solicitud, debe además de los requisitos normativos, revisar la veracidad de la información con la lista de graduados y su fecha de inicio a efectos de corroborar la información aportada por el solicitante. </t>
  </si>
  <si>
    <t xml:space="preserve">Se realizan dos controles, el que hace el gestor y el que valida el revisor </t>
  </si>
  <si>
    <t xml:space="preserve">El gestor inicia el trámite de revision documental conforme los requisitos normativos y lo pasa al segundo gestor quien valida dado el volumen de solicitudes y pasa a firma </t>
  </si>
  <si>
    <t xml:space="preserve">Se efectúa validación con el Ministerio de Educacion del proceso de convalidación de títulos </t>
  </si>
  <si>
    <t xml:space="preserve">Cuando se presentan títulos de abogado efectuados en el extranjero, y se anexa resolucion de convaldiacion, se solicita al Ministerio de Educación la verificacion de autenticidad del documento </t>
  </si>
  <si>
    <t>Riesgo de afectación reputacional por pérdidad de la credibilidad, confianza y transparencia ante la ciudadanía, debido a consentimiento de tráfico de influencias o amiguismo para direccionar intencionalmente el desarrollo de trámites que son competencia de la Unidad.</t>
  </si>
  <si>
    <t>Consentimiento de tráfico de influencias o amiguismo para direccionar intencionalmente el desarrollo de trámites que son competencia de la Unidad</t>
  </si>
  <si>
    <t xml:space="preserve">Asignación semanal de acuerdo con el registro de preinscritos en el sistema de información </t>
  </si>
  <si>
    <t xml:space="preserve">Cada usuario efectua su solicitud a través del sistema de información SIRNA y remite los documentos a traves de correo electrónico, con lo cual se completa la asignación. De esta manera la asignación a los gestores se hace conforme la base de datos de preinscritos que remiteron la documentación y dicho trámkite debe ahcerse en orden salvo requermientos por  completitud de documentos </t>
  </si>
  <si>
    <t xml:space="preserve">Seguimiento estadistico semanal </t>
  </si>
  <si>
    <t xml:space="preserve">Cada semana se remite conforme las bases de datos del sistema de información la información de preinscritos, recibidos, tramitados,  asignados por tramitar y requeridos, con lo cual se valida la gestión realizada </t>
  </si>
  <si>
    <t xml:space="preserve">Fortalecimiento de las normas de calidad (procesos y procedimientos), código de éticfa y buen gobierno, carta de trato digno a los usuarios  </t>
  </si>
  <si>
    <t xml:space="preserve">Se busca que los servidores conozcan los requewrmientos de los procesos, los controles que se esperan, la e´tica del servidor y sus sanciones como servidores públicos. </t>
  </si>
  <si>
    <t>Posinilidad de afectación reputacional  que afecta la imagen de la entidad y la percepción de la ciudadanía, debido a resolución favorable a solicitudes de usuarios que no acreditan el cumplimiento de los requisitos normativos.</t>
  </si>
  <si>
    <t>Afecta la imagen de la entidad y la percepción de la ciudadanía</t>
  </si>
  <si>
    <t>Resolución favorable a solicitudes de usuarios que no acreditan el cumplimiento de los requisitos normativos</t>
  </si>
  <si>
    <t xml:space="preserve">Capacitar a los servidores sobre los procesos y procedimientos y el contenido normativo de los mismos. </t>
  </si>
  <si>
    <t>Recordar a través de procesos de reinducción internos los procesos permite valdiar los cocneptos entre el equipo y ofrecer una sola linea de trabajo</t>
  </si>
  <si>
    <t>Actualización de los procesos, formatos y normas internas</t>
  </si>
  <si>
    <t>Dado el cambio normativo y las interpretaciones jurisprudenciales, es importante actualzair los procesos y normas internas</t>
  </si>
  <si>
    <t>Realizar doble revisión en los procesos de practicas jurídicas, practicas académicas, tarjeta profesional, licencia temporal y jueces de paz</t>
  </si>
  <si>
    <t xml:space="preserve">la doble revisión dada la magnitud de la información disminuye el margen de reviisón manual de la información </t>
  </si>
  <si>
    <t>M - Reordenamiento Judicial</t>
  </si>
  <si>
    <t>Riesgo de afectación económica  y reputacional  por direccionar la  toma de decisiones de la Corporación con relación a la implementación de medidas de reordenamiento permanentes y/o de descongestión, debido a elaboración de documentos técnicos que sustenten la creación de cargos y despachos con información insuficiente o manipulada y/o sin tener en cuenta las necesidades de los despachos ni los parametros establecidos por el Consejo Superior de la Judicatura.</t>
  </si>
  <si>
    <t>Direccionar la  toma de decisiones de la Corporación con relación a la implementación de medidas de reordenamiento permanentes y/o de descongestión</t>
  </si>
  <si>
    <t>Elaboración de documentos técnicos que sustenten la creación de cargos y despachos con información insuficiente o manipulada y/o sin tener en cuenta las necesidades de los despachos ni los parametros establecidos por el Consejo Superior de la Judicatura</t>
  </si>
  <si>
    <t>Control preliminar de las medidas de descongestión</t>
  </si>
  <si>
    <t>Elaborar documento soporte de las medidas a partir de información del proceso de gestión estadística, contextos sociales y/o datos oficiales de otras entidades del sistema de justicia / Presentar documento con las variales claves y que son fundamento para las medidas a tomar</t>
  </si>
  <si>
    <t>Ejercer el control preventivo a la  estructuración y presentación  de popuestas de creación e implementación de medidas de reordenamiento judicial</t>
  </si>
  <si>
    <t>Establecer parámetros con base en metodologías y criterios objetivos para efectuar control a las medidas / Presentar los documentos técnicos para la creación cargos conforme los procedimientos establecidos</t>
  </si>
  <si>
    <t>Posibilidad de afectación reputacional por pérdida de credibilidad, confianza y transparencia ante la ciudadanío, debido a ocultar o alterar la información de las actividades que se realizan por parte de los despachos judiciales.</t>
  </si>
  <si>
    <t>Pérdida de credibilidad, confianza y transparencia ante la ciudadanío</t>
  </si>
  <si>
    <t>Ocultar o alterar la información de las actividades que se realizan por parte de los despachos judiciales</t>
  </si>
  <si>
    <t>Realizar revisión cruzada  de los datos con que cuenta SIERJU  con la información remitida por UDAE, Oficina Judicial, Centros de Servicios y despachos judiciales.</t>
  </si>
  <si>
    <t>Recibir y consolidar la información. / Efectuar verificación de la información reportada de forma comparativa. / Elaborar informe de revisión.</t>
  </si>
  <si>
    <t>A - Administración de la Seguridad</t>
  </si>
  <si>
    <t xml:space="preserve">Posibilidad de afectación reputacional por pérdidad de confianza, legalidad y transparencia, debido a direccionar la definición de especificaciones técnicas para los servicios y/o equipos de seguridad requeridos por la entidad, buscando favorecer a alguna marca o proveedor particular </t>
  </si>
  <si>
    <t>Pérdidad de credibilidad y confianza</t>
  </si>
  <si>
    <t xml:space="preserve">Direccionar la definición de especificaciones técnicas para los servicios y/o equipos de seguridad requeridos por la entidad, buscando favorecer a alguna marca o proveedor particular </t>
  </si>
  <si>
    <t>Realizar seguimiento a las actuaciones administrativas tendientes a la gestión de los requermientos de seguridad de los bienes y servidores judiciales</t>
  </si>
  <si>
    <t>Solicitar la presentación de informes sobre de la atención de las solicitudes en materia de seguridad de los bienes y servidores judiciales</t>
  </si>
  <si>
    <t>Riesgo de afectación económica por detrimento patrimonial, debido a recibir de los proveedores productos de baja calidad  sin el cumplimiento de las especificaciones y requerimientos establecidos contractualmente.</t>
  </si>
  <si>
    <t>Recibir de los proveedores productos de baja calidad  sin el cumplimiento de las especificaciones y requerimientos establecidos contractualmente</t>
  </si>
  <si>
    <t>Realizar seguimiento al recibo a satisfacción de los bienes y productos de la administración de la seguridad, por parte del supervisor</t>
  </si>
  <si>
    <t>Posibilidad de afectacion economica y reputacional por detrimento patriimonial y  pérdidad de credibilidad y confianza, debido a consentimiento entre el proveedor y el interventor/supervisor  de no aplicar  las políticas de seguridad para protección del personal, de la información y de la entidad, o no adelantarsen los estudios de seguridad requeridos, o no prestar la seguridad a los bienes y servidores de la entidad por parte del proveedor (contratista).</t>
  </si>
  <si>
    <t>Detrimento patriimonial y  pérdidad de credibilidad y confianza,</t>
  </si>
  <si>
    <t>Consentimiento entre el proveedor y el interventor/supervisor  de no aplicar  las políticas de seguridad para protección del personal, de la información y de la entidad, o no adelantarsen los estudios de seguridad requeridos, o no prestar la seguridad a los bienes y servidores de la entidad por parte del proveedor (contratista).</t>
  </si>
  <si>
    <t xml:space="preserve">Divulgación de la norma ISO 37001:2016, Plan de Anticorrupción  formación en valores y principios propios de la entidad </t>
  </si>
  <si>
    <t>Profesional enlace SIGCMA</t>
  </si>
  <si>
    <t>Divulgación del Código de Ética de Buen Gobierno a través de la  página web de la Rama Judicial</t>
  </si>
  <si>
    <t>Actas de reunión y divulgación de la Ley 1474 del 2011, Ley Anticorrupción y la Ley 1712 del 2014 "Ley de Transparencia", por medio de reuniones Comités del SIGCMA y  reuniones de la Alta Dirección</t>
  </si>
  <si>
    <t>Informes de Gestión seguimiento a la contratación, rendición de cuentas, Auditorías Internas, Externas de Control Interno y de entes de control.</t>
  </si>
  <si>
    <t>Monitoreo y control por medio de las Auditorías Internas, Externas de Control Interno y de entes de control</t>
  </si>
  <si>
    <t>A - Asistencia Legal</t>
  </si>
  <si>
    <t>Posibilidad de afectación económica y/o reputacional de la Rama Judicial por detrimemto patrimonial, o multa o sanción del ente regulador, debido a omisión, falta de oportunidad y de calidad en la respuesta a peticiones, solicitud de conceptos, presentación de apelaciones, demandas y/o acciones constitucionales de manera intencional, en detrimemto de la Defensa de la entidad cuando la Rama Judicial es parte en un proceso judicial.</t>
  </si>
  <si>
    <t>Detrimemto patrimonial, o multa o sanción del ente regulador</t>
  </si>
  <si>
    <t>Omisión, falta de oportunidad y de calidad en la respuesta a peticiones, solicitud de conceptos, presentación de apelaciones, demandas y/o acciones constitucionales de manera intencional, en detrimemto de la Defensa de la entidad cuando la Rama Judicial es parte en un proceso judicial.</t>
  </si>
  <si>
    <t xml:space="preserve">Cuadro de control de procesos judiciales en el que se relacionan los términos y actuaciones.
</t>
  </si>
  <si>
    <t xml:space="preserve">Alimentación conjunta de la agenda programada a través de los estados electrónicos. </t>
  </si>
  <si>
    <r>
      <t xml:space="preserve"> Secretaría Técnica del Comité </t>
    </r>
    <r>
      <rPr>
        <sz val="11"/>
        <color theme="1"/>
        <rFont val="Arial Narrow"/>
        <family val="2"/>
      </rPr>
      <t>de Defensa Judicial y Conciliación</t>
    </r>
  </si>
  <si>
    <t>Cuadro de Informe Trimestral del Pasivo Contingente Litigioso.</t>
  </si>
  <si>
    <t xml:space="preserve"> Implementación de la Agenda Electrónica del correo institucional y  alimentación conjunta de la agenda programada a través de los estados electrónicos.</t>
  </si>
  <si>
    <t>Vigilancia permanente del estado de los procesos judiciales en la página de consulta de procesos de la Rama Judicial Sistema Justicia XXI..</t>
  </si>
  <si>
    <t>Riesgo de afectación económica por detrimento patrimonial , debido a inadecuado manejo procesal de los cobros coactivos, por dilaciones, inactividad procesal,  exoneración de multas y/o sanciones o no gestión de obligaciones a favor de la Entidad.</t>
  </si>
  <si>
    <t xml:space="preserve">Detrimento patrimonial </t>
  </si>
  <si>
    <t>Inadecuado manejo procesal de los cobros coactivos, por dilaciones, inactividad procesal,  exoneración de multas y/o sanciones o no gestión de obligaciones a favor de la Entidad</t>
  </si>
  <si>
    <t xml:space="preserve">Socialización de la normatividad aplicable y del código de ética y del Plan Anticorrupción
</t>
  </si>
  <si>
    <t>Auditorias internas al proceso de cobro coactivo</t>
  </si>
  <si>
    <r>
      <t xml:space="preserve">.Generacion de la actuaciones emitidas dentro del proceso de cobro directamente desde el aplicativo </t>
    </r>
    <r>
      <rPr>
        <sz val="11"/>
        <rFont val="Arial Narrow"/>
        <family val="2"/>
      </rPr>
      <t xml:space="preserve">GCC.                       </t>
    </r>
    <r>
      <rPr>
        <sz val="11"/>
        <color theme="1"/>
        <rFont val="Arial Narrow"/>
        <family val="2"/>
      </rPr>
      <t xml:space="preserve">                      </t>
    </r>
  </si>
  <si>
    <t xml:space="preserve">Conciliaciones entre la informacion que reposa en GCC y SIIF a cargo de abogado ejecutor, perfil financiero y contador.                  </t>
  </si>
  <si>
    <t>Conciliacion cuenta judicial</t>
  </si>
  <si>
    <t>Posibilidad de afectación ecomnómica y reputacional por toma de decisiones erradas del Comité de Conciliación, debido a presentación por parte del servidor judicial o contratista de recomendaciones apartadas de los sustentos recaudados y/o con pruebas que no corresponden a la realidad procesal.</t>
  </si>
  <si>
    <t xml:space="preserve">Toma de decisiones erradas del Comité de Conciliación </t>
  </si>
  <si>
    <t>Presentación por parte del servidor judicial o contratista de recomendaciones apartadas de los sustentos recaudados y/o con pruebas que no corresponden a la realidad procesal.</t>
  </si>
  <si>
    <t>El Comité de conciliación debe asegurarse que la documentación presentada sea verídica, confiable y oportuna para la toma de decisiones, la argumentación jurídica sea bien estructurada y concluyente, además que en las actas de reunión, se consignen todos los detalles y las razones que soportan las posturas.</t>
  </si>
  <si>
    <t xml:space="preserve">Riesgo de afectación económica y reputacional por detrimemto patrimonial, o multa o sanción del ente regulador, debido al siministro, manipulación y filtración de información reservada de los procesos,  la implementación de maniobras dilatorias y fraudulentas, o por omitir actuaciones dentro del marco de la defensa judicial
</t>
  </si>
  <si>
    <t xml:space="preserve">Detrimemto patrimonial, o multa o sanción del ente regulador, debido al </t>
  </si>
  <si>
    <t>Siministro, manipulación y filtración de información reservada de los procesos,  la implementación de maniobras dilatorias y fraudulentas, o por omitir actuaciones dentro del marco de la defensa judicial</t>
  </si>
  <si>
    <t xml:space="preserve">     Entre 100 y 500 SMLMV </t>
  </si>
  <si>
    <t>El líder del proceso de asistencia legal y cobro coactivo diligencia diariamente un cuadro de control que le permite revisar y controlar el estado de cada uno de los procesos que tiene en el área</t>
  </si>
  <si>
    <t xml:space="preserve">Cada uno de los procesos allegados tanto al área de asistencia legal como cobro coactivo, es registrado en herramientas propias (excel y aplicativo Cobro coactivo) con el fin de que se pueda realizar un seguimiento oportuno 
Los sistemas son verificados diariamente con el fin de detectar las actuaciones que se encuentran pendientes de trámite y asi evitar vencimiento de términos </t>
  </si>
  <si>
    <t>El líder del proceso de asistencia legal y cobro coactivo realiza reuniones periodicas con su equipo de trabajo, en las cuales se socializan pautas y lineamientos, que permitan contar con una uniformidad y suficiente argumentación jurídica</t>
  </si>
  <si>
    <t xml:space="preserve">Cuando se generan actualizaciones y/o modeificaciones a normatividad legal vigente, manuales, reglamentos o conceptos, el líder del área reune al personal, para socializar lo correspondiente y de esta manera evitar una indebida defensa judicial </t>
  </si>
  <si>
    <t>A - Compras Públicas</t>
  </si>
  <si>
    <t>Posibilidad de afectación reputacional por retardar u omitir un acto propio del cargo o tomar una decisión contraria a derecho por parte de los servidores judiciales que gestionan los procesos de contratación, debido a conflicto de intereses o con el fin de inducir a alguien a dar o recibir dinero, dádivas o prebendas.</t>
  </si>
  <si>
    <t>Retardar u omitir un acto propio del cargo o tomar una decisión contraria a derecho por parte de los servidores judiciales que gestionan los procesos de contratación</t>
  </si>
  <si>
    <t>Conflicto de intereses o con el fin de inducir a alguien a dar o recibir dinero, dádivas o prebendas</t>
  </si>
  <si>
    <t>Divulgación  de la Norma ISO 37001:2016 Sistema de gerstión Antisoborno, Ley 1474 de 2011  Ley Anticorrupción, Ley  1712 de 2014  Ley de Transparencia , de los  valores y principios propios de la entidad, por medio de reuniones Cómites del SIGCMA y  reuniones de la Alta Dirección</t>
  </si>
  <si>
    <t>Verificación constante por parte del Comité</t>
  </si>
  <si>
    <t>Divulgación del Código de Etica de Buen Gobierno a traves de la  página web de la Rama Judicial</t>
  </si>
  <si>
    <t>Informes de Gestión seguimiento a la contratación, rendición de cuentas, Auditorias Internas, Externas de Control Interno y de entes de control.</t>
  </si>
  <si>
    <t>Monitoreo y control de la contratación realizada por medio de las Auditorias Internas, Externas de Control Interno y de entes de control</t>
  </si>
  <si>
    <t>Riesgo de afectación reputacional por multa o sanción del ente regulador, debido a la adjudicación de procesos de contratación de bienes y/o servicios a persona natural o jurídica que no cumpla con los requisitos de ley exigidos para la contratación estatal, o con los requisitos técnicos establecidos por la Entidad.</t>
  </si>
  <si>
    <t xml:space="preserve"> Multa o sanción del ente regulador</t>
  </si>
  <si>
    <t>Adjudicación de procesos de contratación de bienes y/o servicios a persona natural o jurídica que no cumpla con los requisitos de ley exigidos para la contratación estatal, o con los requisitos técnicos establecidos por la Entidad</t>
  </si>
  <si>
    <t>Realizar revisiones periódicas y actualizaciones del manual de contratación, asegurando su alineación con la normatividad vigente y buenas prácticas.</t>
  </si>
  <si>
    <t>Revisión  y actualziacion al Manual de Contratación</t>
  </si>
  <si>
    <t>Realizar revisiones independientes de los procesos de contratación para garantizar el cumplimiento de los principios y la objetividad en la adjudicación.</t>
  </si>
  <si>
    <t>Seguimiento a los procesos de contratación</t>
  </si>
  <si>
    <t>Implementar un sistema de monitoreo continuo para detectar posibles conflictos de interés que podrían influir en la contratación y tomar medidas preventivas.</t>
  </si>
  <si>
    <t xml:space="preserve">Diseñar e implementar un Monitoreo  a posibles conflictos de interés </t>
  </si>
  <si>
    <t>Posibilidad de afectación económica y reputacional de la Rama Judicial por daño de la imagen institucional debido al direccionamiento de los procesos contractuales que se adelantan por la entidad y/o no favorecer la participación abierta de los oferentes, estableciendo disposiciones en los pliegos de condiciones, adendas y en las evaluaciones de las ofertas, para dar ventaja a una persona o un grupo en particular y afectar la libre concurrencia en los trámites contractuales de la entidad.</t>
  </si>
  <si>
    <t>Daño de la imagen institucional</t>
  </si>
  <si>
    <t>Direccionar los procesos contractuales que se adelantan por la entidad y/o no favorecer la participación abierta de los oferentes, estableciendo disposiciones en los pliegos de condiciones, adendas y en las evaluaciones de las ofertas, para dar ventaja a una persona o un grupo en particular y afectar la libre concurrencia en los trámites contractuales de la entidad</t>
  </si>
  <si>
    <t xml:space="preserve">El comité estructurador elabora los documentos de la etapa precontractual los cuales son revisados en el área de asistencia legal y previo a la invitación pública se realiza control por parte del ordenador del gasto. También cuando sea necesario obtener autorización por parte de la Sala Administrativa para la contratación ellos realizarán un control de los documentos técnicos. </t>
  </si>
  <si>
    <t xml:space="preserve">El servidor encargado realizará un control de cargue de documentos precontractuales en el SECOP II, plataforma que permite la publicación de los procesos y la participación de pluradidad de oferentes. </t>
  </si>
  <si>
    <t>A - Gestión Administrativa</t>
  </si>
  <si>
    <t xml:space="preserve">Posibilidad de afectación económica por reducción de los inventarios de la Rama Judicial, debido a pérdida, sustracción o desaparicion de elementos y bienes en custodia del almacén, y/o en el software sin los soportes establecidos que acreditan la autorización de sallidas de almacen, o de certificar la recepción de elementos, servicios y/o productos sin tener una recepción real y efectiva de los mismos </t>
  </si>
  <si>
    <t>Reducción de los inventarios de la Rama Judicial</t>
  </si>
  <si>
    <t xml:space="preserve">Pérdida, sustracción o desaparicion de elementos y bienes en custodia del almacén, y/o en el software sin los soportes establecidos que acreditan la autorización de sallidas de almacen, o de certificar la recepción de elementos, servicios y/o productos sin tener una recepción real y efectiva de los mismos </t>
  </si>
  <si>
    <t>Exacta descripcion técnica en los pliegos del bien a contratar</t>
  </si>
  <si>
    <t xml:space="preserve">Inventarios aleratorios por parte de coordinador del grupo de almacen </t>
  </si>
  <si>
    <t>Verificacion constante del aplicativo SICOF vs Contabilidad</t>
  </si>
  <si>
    <t>Riesgo de afectación económica por detrimento patrimonial, debido al uso indebido de los  CHIPS relacionados con el suministro de combustible a parque automotor no autorizado por la Rama Judicial.</t>
  </si>
  <si>
    <t>Uso indebido de los  CHIPS relacionados con el suministro de combustible a parque automotor no autorizado por la Rama Judicial</t>
  </si>
  <si>
    <t>Aplicación para el suminstro de conbistible del AMP Combustible Nacional</t>
  </si>
  <si>
    <t>Envío de relación de placa de vehículos al oferente seleccionado a través del AMP</t>
  </si>
  <si>
    <t xml:space="preserve">Adherir el chip al vehículo, que al intentar removerlo se dañe. </t>
  </si>
  <si>
    <t>Posibilidad de afectación económica y reputacional por detrimento patrimonial y multa o sanción del ente regulador, debido a realizar inversión de recursos  en la infraestructura física de la Rama Judicial no identificada ni clasificada como prioritaria o necesaria.</t>
  </si>
  <si>
    <t>Detrimento patrimonial y multa o sanción del ente regulador</t>
  </si>
  <si>
    <t>Realizar inversión de recursos  en la infraestructura física de la Rama Judicial no identificada ni clasificada como prioritaria o necesaria</t>
  </si>
  <si>
    <t>Identificar la necesidad y hacer el registro fotografico de la misma, previo a la intervención.</t>
  </si>
  <si>
    <t>Presentar la necesidad</t>
  </si>
  <si>
    <t>Solicitar apoyo al nivel central al area de infraestructura para que revise la pertinencia de la necesidad ya que no se cuenta con personal en la Seccional con dichos conocimientos</t>
  </si>
  <si>
    <t>Realizar estudio de mercado con varias empresas naturales y juridicas</t>
  </si>
  <si>
    <t xml:space="preserve">consultar las dudas con el area infraestructura del  nivel central </t>
  </si>
  <si>
    <t xml:space="preserve">revisión y evaluación de la necesidad  por los integrantes del comité estructurador y la junta de contratación </t>
  </si>
  <si>
    <t>monitorear el avance y calidad del bien o servicio prestado</t>
  </si>
  <si>
    <t>Riesgo de afectación reputacional por daño en la imagen de la entidad, debido a la pérdida, alteración  o inconsistencias de información y/o documentos que recibe y registra la entidad o que es generada por la misma.</t>
  </si>
  <si>
    <t>Daño en la imagen de la entidad</t>
  </si>
  <si>
    <t>Pérdida, alteración  o inconsistencias de información y/o documentos que recibe y registra la entidad o que es generada por la misma</t>
  </si>
  <si>
    <t xml:space="preserve">     Afectación menor a 10 SMLMV .</t>
  </si>
  <si>
    <t>Análisis del contenido material y formal del documento y verificar que no tenga correciones, emnendadura, tachones o cualquier otra adulteración o inlcuso inconsistencias</t>
  </si>
  <si>
    <t>La actividad de verificar y contrastar en la forma planteda el documento original para que se ajuste a la realidad</t>
  </si>
  <si>
    <t>A - Gestión de Información Estadística</t>
  </si>
  <si>
    <t>Posibilidad de afectación económica y reputacional por toma de decisiones desacertadas, debido al suministro a través de las herramientas brindadas por el Consejo Superior de la Judicatura, de información estadística de la gestión judicial de los despachos, que no corresponda a la realidad y en contravía al Acuerdo reglamentario.</t>
  </si>
  <si>
    <t xml:space="preserve">Toma de decisiones desacertadas </t>
  </si>
  <si>
    <t>Suministro a través de las herramientas brindadas por el Consejo Superior de la Judicatura, de información estadística de la gestión judicial de los despachos, que no corresponda a la realidad y en contravía al Acuerdo reglamentario</t>
  </si>
  <si>
    <t>Realizar seguimiento periódico de los reportes estadísticos realizados por los Despachos Judiciales para evidenciar probables incosistencias, y realizar requerimintos a los responsables</t>
  </si>
  <si>
    <t>Difundir la normatividad y los manuales relacionados con el reporte de la información estadística para conocimiento y apropiación de los servidores encargados de cargarla trimestralmente en el sistema de información estadística</t>
  </si>
  <si>
    <t>Difundir desde el Consejo Seccional el Acuerdo que regula el reporte de la información estadistica y los manuales establecidos por la Unidad de Desarrollo y Análisis Estadístico que definen los conceptos y el paso a paso para cargar la información correctamente</t>
  </si>
  <si>
    <t>Realizar capacitaciones para explicar a los servidores encargados de reportar la información estadística, los parámetros y el procedimiento para realizarlo correctamente, y solucionar dudas, unificando criterios</t>
  </si>
  <si>
    <t>Realizar capacitaciones para socializar la Ley antisoborno, Ley de transparencia, plan Anticorrupción y de los valores y principios propios de la entidad, y generar conciencia al reespecto</t>
  </si>
  <si>
    <t>Director EJRLB</t>
  </si>
  <si>
    <t>Riesgo de afectación reputacional por publicación de información no real o desactualizada debido al reporte no veraz de las cifras de gestión judicial en el SIERJU o por fuera de los tiempos establecidos para el  Reporte de las Estadísticas Judiciales.</t>
  </si>
  <si>
    <t>Publicación de información no real o desactualizada</t>
  </si>
  <si>
    <t>Reporte no veraz de las cifras de gestión judicial en el SIERJU o por fuera de los tiempos establecidos para el  Reporte de las Estadísticas Judiciales</t>
  </si>
  <si>
    <t xml:space="preserve">Verificacion in situ frente al aplicativo de reparto 
</t>
  </si>
  <si>
    <t>Realizar verificación aleatoria de la información estadística reportada con el sistema de reparto</t>
  </si>
  <si>
    <t>A - Gestión de Seguridad y Salud en el Trabajo</t>
  </si>
  <si>
    <t xml:space="preserve">Posibilidad de afectación reputacional por sanciones impuestas por el ente regulador, debido a dilación de los tiempos de respuesta por el empleador en los procesos de caficación de Enfermedades  y/o por efectuar reporte alterado de las actividades del plan de trabajo de SG-SST.
</t>
  </si>
  <si>
    <t xml:space="preserve">Sanciones impuestas por el ente regulador </t>
  </si>
  <si>
    <t>Dilación de los tiempos de respuesta por el empleador en los procesos de caficación de Enfermedades  y/o por efectuar reporte alterado de las actividades del plan de trabajo de SG-SST</t>
  </si>
  <si>
    <t>El prestadador envia a la ARL para el aval tecnico respetivo y despues es enviado a la Nacional y Seccional.</t>
  </si>
  <si>
    <t>Posibilidad de afectación económica y reputacional por multa y/o sanción del ente regulador, debido a realización del trámite de aprobación y pago de incapacidades medicas al 100%  (enfermedades y/o accidentes laborales) y no al 66% (por origen comun), con información adulterada y/o reportando como accidentes de trabajo aquellos que realmente son de origen de común.</t>
  </si>
  <si>
    <t xml:space="preserve">Multa y/o sanción del ente regulador </t>
  </si>
  <si>
    <t>Realización del trámite de aprobación y pago de incapacidades medicas al 100%  (por enfermedades y/o accidentes laborales) y no al 66% (por origen comun), con información adulterada y/o reportando como accidentes de trabajo aquellos que realmente son de origen de común</t>
  </si>
  <si>
    <t>1. Verificación de accidentes reportados en la pagina de la ARL por parte de los Coordinadores del SG-SST.</t>
  </si>
  <si>
    <t>Verificación de accidentes reportados en la pagina de la ARL por parte de los Coordinadores del SG-SST.</t>
  </si>
  <si>
    <t>2.  Investigación de incidentes y/o accidentes de trabajo por parte del  COPASST y jefe inmediato</t>
  </si>
  <si>
    <t>Investigación de incidentes y/o accidentes de trabajo por parte del  COPASST y jefe inmediato</t>
  </si>
  <si>
    <t>3. Investigación de accidentes graves y mortales por parte de un asesor externo con licencia en salud ocupacional.</t>
  </si>
  <si>
    <t>Investigación de accidentes graves y mortales por parte de un asesor externo con licencia en salud ocupacional.</t>
  </si>
  <si>
    <t>4. Recolección de pruebas por parte de encargado de SG-SST y envió a la ARL.</t>
  </si>
  <si>
    <t>Recolección de pruebas por parte de encargado de SG-SST y envió a la ARL.</t>
  </si>
  <si>
    <t>5. Verificación de pruebas por parte de la Administradora de Riesgos Laborales (ARL) para determinación del origen si es común o laboral.</t>
  </si>
  <si>
    <t>Verificación de pruebas por parte de la Administradora de Riesgos Laborales (ARL) para determinación del origen si es común o laboral.</t>
  </si>
  <si>
    <t>Riesgo de afectación reputacional por sanciones impuestas por ente regulador, debido a manipulación de elecciones y los resultados respectivos para los diferentes Comites de apoyo al SG-SST,  con miras a lograr la elección que favorezca intereses particulares.</t>
  </si>
  <si>
    <t xml:space="preserve">Sanciones impuestas por ente regulador </t>
  </si>
  <si>
    <t>Manipulación de elecciones y los resultados respectivos para los diferentes Comites de apoyo al SG-SST,  con miras a lograr la elección que favorezca intereses particulares</t>
  </si>
  <si>
    <t xml:space="preserve">El coordinador de Seguridad y Salud en el Trabajo realiza proceso de convocatoria e inscripción abierto y trasparente a todos los servidores judiciales de la seccional de acuerdo con los requisitos legales y organizacionales </t>
  </si>
  <si>
    <t>Establecer dentro de las directrices y condiciones del proceso de elección de los comités de apoyo al SGSST fechas límites de campaña electorales y promoción de aspirantes</t>
  </si>
  <si>
    <t>El Coordinador de Seguridad y Salud en el Trabajo establece y comunica fechas y la logística general para proceso de votación de grupos de apoyo al SGSST</t>
  </si>
  <si>
    <t>Publicacion de fechas de convocatorias a los diferentes ccomites con antelacion con el fin de garantizar tiempo para la realizacion de las inscripcines por parte de los interesados, socializar circulares con informacion clara de cada paso del proceso.</t>
  </si>
  <si>
    <t>El Coordinador de Seguridad y Salud en el Trabajo realiza convocatoria de servidores que deseen servir de jurados de votación para garantizar la transparencia durante el conteo y verificación de votos</t>
  </si>
  <si>
    <t>Solicitar al Director Seccional la asignacion de jurados que apoyen el proceso de votacion que sean idoneos e imparciales para participar del proceso electoral.</t>
  </si>
  <si>
    <t>El Coordinador de Seguridad y Salud en el Trabajo comunica de manera oficial los resultados del proceso de elección de grupos de apoyo al SGSST</t>
  </si>
  <si>
    <t>Comunicación clara y transparente de los resultados electorales una vez finalicen los conteos, invitar a los servidores interesados en participar del proceso de escrutinios.</t>
  </si>
  <si>
    <t>Posibilidad de afectación económica por erogaciones presupuestales en los rubros de los programas de bienestar y seguridad y salud en el trabajo, debido a la adquisición de bienes, servicios o actividades que beneficien a terceros y no a los servidores judiciales ni a su entorno familiar.</t>
  </si>
  <si>
    <t xml:space="preserve">Erogaciones presupuestales en los rubros de los programas de bienestar y seguridad y salud en el trabajo </t>
  </si>
  <si>
    <t>Adquisición de bienes, servicios o actividades que beneficien a terceros y no a los servidores judiciales ni a su entorno familiar</t>
  </si>
  <si>
    <t xml:space="preserve">El coordinador de SST realiza planeación estratégica de las actividades a desarrollar por el SGSST conjuntamente con la ARL y proveedores externos. (inscripciones, divulgación de las actividades, circulares) </t>
  </si>
  <si>
    <t>Continuar con la planeación de las actividades  al promover la participación genuina de los servidores judiciales, y asegurar el éxito de las actividades del SGSST en colaboración con la ARL y proveedores externos.</t>
  </si>
  <si>
    <t xml:space="preserve">Implementar controles efectivos en el formato de registro de asistencia de todas las actividades ejecutadas </t>
  </si>
  <si>
    <t xml:space="preserve">Constatar los registros de asistencia con la planeación estrategica de las actividades a ejecutar (registros de inscripciones, selección de comunidades especificas a participar). </t>
  </si>
  <si>
    <t>Proporcionar la entrega oportuna de informes de gestión  y exigir el suministro de los mismos según sea el caso, a los proveedores internos y externos.</t>
  </si>
  <si>
    <t>Desarrollar políticas internas que establezcan, la obligación de proporcionar informes de gestión por parte de todos los proveedores, tanto internos como externos, en relación con las actividades ejecutadas.</t>
  </si>
  <si>
    <t>A - Gestión Documental</t>
  </si>
  <si>
    <t>Posibilidad de afectación reputacional frente al Congreso de la República  debido a inclusión de inciativas legislativas que se llegaren a presentar por el Consejo Superior de la Judicatura, carentes de soporte técnico, así como, al manejo inadecuado realizado en la participación legislativa, de cooperación y de relaciones institucionales, sin el cumplimiento de los protocolos allí establecidos.</t>
  </si>
  <si>
    <t>Frente al Congreso de la República</t>
  </si>
  <si>
    <t>Inclusión de inciativas legislativas que se llegaren a presentar por el Consejo Superior de la Judicatura, carentes de soporte técnico, así como, al manejo inadecuado realizado en la participación legislativa, de cooperación y de relaciones institucionales, sin el cumplimiento de los protocolos allí establecidos</t>
  </si>
  <si>
    <t xml:space="preserve">Aplicar los principios de la Admistración de Justicia en los conceptos y pronunciamientos a iniciativas legislativas </t>
  </si>
  <si>
    <t>Realizar estudio de los asuntos que requieran pronunciamiento por parte de la Oficina / Proyectar respuestas a partir de la consideración de los principios de la Administración de Justicia / Revisar y aprobar la respuestas que se emiten desde la Oficina</t>
  </si>
  <si>
    <t xml:space="preserve">Validar el contenido de la iniciativa que se tramite ante el Congreso con respecto a la normatividad </t>
  </si>
  <si>
    <t>Efectuar estudio de las iniciativas que se están tramitando en el Congreso a partir de la normatividad vigente / Verificar el trámite de cada una de las iniciativas / Presentar ante la Corporación los avances / Presentar la posición de la Corporación dentro del trámite de las iniciativas oportunamente.</t>
  </si>
  <si>
    <t>Riesgos de afectación reputacional por sanción administrativa impuesta por el ente regulador, debido a no aplicación del debido proceso a las PQRS y demás trámites internos reglamentados por la ley y Rama Judicial.</t>
  </si>
  <si>
    <t>Sanción administrativa impuesta por el ente regulador</t>
  </si>
  <si>
    <t>No aplicación del debido proceso a las PQRS y demás trámites internos reglamentados por la ley y Rama Judicial.</t>
  </si>
  <si>
    <t>Los profesionales encargados de las peticiones de acuerdo con el ámbito de competencias de cada uno, harán seguimiento a las solicitudes de PQRS que lleguen a la entidad para verificar que se les estén dando trámite a través de bitacoras en excel.</t>
  </si>
  <si>
    <t xml:space="preserve">Posibilidad de afectación económica y reputacional por requerirse la reconstrucción de la información o documentos de expedientes y/o actos administrativos de los archivos de gestión, central o historico, debido a la pérdida, alteración, eliminacion y/o sustracción de la información o documentación que custodia la entidad, o que es generada por la misma.  </t>
  </si>
  <si>
    <t xml:space="preserve"> Requerirse la reconstrucción de la información o documentos de expedientes y/o actos administrativos de los archivos de gestión o historico</t>
  </si>
  <si>
    <t>Pérdida, alteración, eliminacion y/o sustracción de la información o documentación que custodia la entidad, o que es generada por la misma</t>
  </si>
  <si>
    <t>Invitación para la participación en temas de anticorrupción "Código de Ética y Buen Gobierno",  Plan Anticorrupción y de Atención al Ciudadano y SGAS</t>
  </si>
  <si>
    <t>Registro de todas las salidas y devoluciones de documentos del archivo de la Justicia Regional.</t>
  </si>
  <si>
    <t>Actualización del inventario de la información que reposa en el Archivo de la Justicia Regional.</t>
  </si>
  <si>
    <t>De ser necesario, adelantar el procedimiento técnico archivístico de reconstrucción del expedientes, establecido en el Acuerdo 007 de 2014 del Archivo General de la Nación.</t>
  </si>
  <si>
    <t>A - Gestión Financiera y Presupuestal</t>
  </si>
  <si>
    <t>Riesgo de afectación económica por erogación de recursos financieros, debido a  devoluciones de sumas de dinero con base a  documentos públicos adulterados que sirven para el cobro de obligaciones o sin el cumplimiento de los requisitos exigidos para su trámite.</t>
  </si>
  <si>
    <t>Erogación de recursos financieros</t>
  </si>
  <si>
    <t>Devoluciones de sumas de dinero con base a  documentos públicos adulterados que sirven para el cobro de obligaciones o sin el cumplimiento de los requisitos exigidos para su trámite</t>
  </si>
  <si>
    <t>Implementar un esquema de cumplimiento de la resolución 4179 de 2019 que establece los requisitos para efectuar las devoluciones  de dinero</t>
  </si>
  <si>
    <t>Socializar con los Despachos Judiciales y pùblico en general, los requisitos de Devolución de Sumas de Dinero contemplados en la Resolución 4179 de 2019.</t>
  </si>
  <si>
    <t>Posibilidad de afectación reputacional por sanción administrativa impuesta por ente regulador, debido a presentación a las autoridades tributarias, de la información exógena incompleta o alterada de los beneficiarios de los pagos efectuados por la entidad.</t>
  </si>
  <si>
    <t xml:space="preserve">Sanción administrativa impuesta por ente regulador </t>
  </si>
  <si>
    <t>Presentación a las autoridades tributarias, de la información exógena incompleta o alterada de los beneficiarios de los pagos efectuados por la entidad</t>
  </si>
  <si>
    <t xml:space="preserve">Revision mensual de las deducciones practicadas en los pagos a contratistas y proveedores de acuerdo a la calidad de contribuyente, por una persona diferente a quien hace la obligación </t>
  </si>
  <si>
    <t>Revision  de las deducciones practicadas en las obligaciones generadas pagos a contratistas y proveedores de acuerdo a la calidad de contribuyente.</t>
  </si>
  <si>
    <t>Circularización a los proveedores y contratistas sobre el valor que genera el sistema.</t>
  </si>
  <si>
    <t>Expedicion y circularizacion de Certificados de Ingresos y Retenciones a contratistas y proveedores, previa presentacion de la informacion exogena.</t>
  </si>
  <si>
    <t>Revisión aleatoria por otra persona diferente a la que elabora genera  la información exogena y la presenta</t>
  </si>
  <si>
    <t>Riesgo de afectación economica y reputacional por detrimento patrimonial y/o multa y/o sanción del ente regulador, debido a desviación de recursos depositados en las cuentas bancarias de la Tesorería de la entidad, hacia cuentas de terceros ficticios.</t>
  </si>
  <si>
    <t>Detrimento patrimonial y/o multa y/o sanción del ente regulador</t>
  </si>
  <si>
    <t>Desviación de recursos depositados en las cuentas bancarias de la Tesorería de la entidad, hacia cuentas de terceros ficticios</t>
  </si>
  <si>
    <t>Revisión al momento del pago de las cuentas destino y control de los perfiles y firmas digitales del area financiera independizando los perfiles entre los que efectuan los registros de la información y los que autorizan la misma.</t>
  </si>
  <si>
    <t>Posibilidad de afectación reputacional por sanción administrativa impuesta por el ente regulador, debido a modificación de la información en la expedición de los Certificados de Disponibilidad Presupuestal y Registros Presupuestales sin el cumplimiento de los requisitos legales, para dar una destinación diferente.</t>
  </si>
  <si>
    <t>Modificación de la información en la expedición de los Certificados de Disponibilidad Presupuestal y Registros Presupuestales sin el cumplimiento de los requisitos legales, para dar una destinación diferente</t>
  </si>
  <si>
    <t xml:space="preserve">Divulgación de la norma ISO 37001:2016, Plan de Anticorrupción formación en valores y principios propios de la entidad </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</si>
  <si>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</si>
  <si>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</si>
  <si>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Monitoreo y control por medio de las Auditorias Internas, Externas de Control Interno y de entes de control</t>
  </si>
  <si>
    <t>Riesgo de afectación económica por erogación de recursos financieros sin el cumplimiento de los requisitos legales y reglamentarios, debido a realización de pago de nómina no correspondientes, dineros sin descuentos de ley, a terceros que no posean relación laboral o contractual con la entidad, a benefiarios creados de manera fraudulenta o como terceros ficticios, o de autorización de pagos a contratistas sin el cumplimiento de requisitos formales o contractuales.</t>
  </si>
  <si>
    <t>Erogación de recursos financieros sin el cumplimiento de los requisitos legales y reglamentarios</t>
  </si>
  <si>
    <t>Realización de pago de nómina no correspondientes, dineros sin descuentos de ley, a terceros que no posean relación laboral o contractual con la entidad, a benefiarios creados de manera fraudulenta o como terceros ficticios, o de autorización de pagos a contratistas sin el cumplimiento de requisitos formales o contractuales.</t>
  </si>
  <si>
    <t>Empleo del Aplicativo SIIF Nación</t>
  </si>
  <si>
    <t>Registrar la información presupuestal en el aplicativo SIIF Nación</t>
  </si>
  <si>
    <t>Controlar la cadena presupuestal de la dirección</t>
  </si>
  <si>
    <t>Divulgación del Código de etica y buen gobierno y la norma ISO 37001:2016,  por medio de judinotas.</t>
  </si>
  <si>
    <t xml:space="preserve">El área de nómina genera los archivos planos, los desprendibles de pago y la consulta de la plataforma efinomina, para verificar que la información de pago se encuentre correcta </t>
  </si>
  <si>
    <t/>
  </si>
  <si>
    <t>A - Gestión Humana</t>
  </si>
  <si>
    <t xml:space="preserve">Posibilidad de afectación reputacional por sanción del ente regulador, debido a alteración de la información en el área de Gestión Humana, especificamente para la expedición de certificados a servidores judiciales que no corresponde a los documentos reales de las historias laborales, para ser usadas en la gestión de beneficios personales en otras entidades (créditos, subsidios, bonos pensionales, etc.)
</t>
  </si>
  <si>
    <t>Sanción del ente regulador</t>
  </si>
  <si>
    <t>Alteración de la información en el área de Gestión Humana, especificamente para la expedición de certificados a servidores judiciales que no corresponde a los documentos reales de las historias laborales, para ser usadas en la gestión de beneficios personales en otras entidades (créditos, subsidios, etc.)</t>
  </si>
  <si>
    <t>El líder de proceso, director de despacho y/o dependencia, verifica los actos administrativos emitidos, comunicados y notificados correspondan a la verdad juridica.</t>
  </si>
  <si>
    <t>Riesgo de afectación económica y reputacional por sanción y/o multa del ente regulador, debido a demandas a la entidad, por filtración de información sensible del personal de la Rama Judicial.</t>
  </si>
  <si>
    <t>Sanción y/o multa del ente regulador</t>
  </si>
  <si>
    <t xml:space="preserve"> Demandas a la entidad, por filtración de información sensible del personal de la Rama Judicial</t>
  </si>
  <si>
    <t>Implementacion de claves y usuarios con perfiles definidos en los sistemas</t>
  </si>
  <si>
    <t>Posibilidad de afectación reputacional por sanción administrativa del ente regulador, debido a vinculación de servidores judiciales a la planta de personal sin el cumplimiento de la totalidad de los requisitos establecidos en los Acuerdos de creación de los mismos y en las normas de carrera judicial vigentes.</t>
  </si>
  <si>
    <t>Sanción administrativa del ente regulador</t>
  </si>
  <si>
    <t>Vinculación de servidores a la planta de personal sin el cumplimiento de la totalidad de los requisitos establecidos en los Acuerdos de creación de los mismos y en las normas de carrera judicial vigentes</t>
  </si>
  <si>
    <t>Verificacion de documentos con las entidades emisoras</t>
  </si>
  <si>
    <t>Riesgo de afectación económica por detrimento patrimonial, debido al reconocimiento de derechos (cesantias, prestaciones sociales, etc.) y/o efectuar pagos de dinero por fuera de los legales y reglamentarios, tanto a servidores judiciales como a personas naturales y/o jurídicas sin el cumplimiento de los requisitos exigidos para conceptos laborales o contractuales.</t>
  </si>
  <si>
    <t>Reconocimiento de derechos (cesantias, prestaciones sociales, etc.) y/o efectuar pagos de dinero por fuera de los legales y reglamentarios, tanto a servidores judiciales como a personas naturales y/o jurídicas sin el cumplimiento de los requisitos exigidos para conceptos laborales o contractuales</t>
  </si>
  <si>
    <t>Revisión minuciosa de los pagos a realizar a cada servidorer en la prenomina, para identicar posibles inconsistencias antes de realizar el pago definitivo</t>
  </si>
  <si>
    <t>Revisión de cada uno de los servidores del Distrito Judicial Popayán</t>
  </si>
  <si>
    <t>Riesgo de incurrir en Falsedad en la información de la nómina</t>
  </si>
  <si>
    <t>1. Posible detrimento patrimonial
2. Sanciones disciplinarias
3. Sanciones penales</t>
  </si>
  <si>
    <t>Retroalimentación y estudio permanente de la normatividad vigente para el pago de nómina y prestaciones sociales</t>
  </si>
  <si>
    <t>Actualización permanente de las normas relacionadas con prestaciones sociales</t>
  </si>
  <si>
    <t>Hacer seguimiento a los tickets presentados a la mesa de ayuda de EFINOMINA, en los cuales se solicita que se habiliten las alertas y reportes que permitan controlar la planta de personal y las novedades que se presentan para un solo cargo</t>
  </si>
  <si>
    <t>realizar seguimiento a las alertas que aporta el aplicativo de nómina</t>
  </si>
  <si>
    <t>Reintegro de mayores valores pagados y ajuste de menores valores pagados</t>
  </si>
  <si>
    <t>REporte en un cuadro excel generado por el aplicativo de nomina</t>
  </si>
  <si>
    <t>Clasificación y revisar detalladamente los actos administrativos expedidos por los nominadores de los despachos judiciales, con el fin de devolver para su modificación aquellos que contengan errores visibles</t>
  </si>
  <si>
    <t>Revisión de las novedades reportadas por los despachos judiciales</t>
  </si>
  <si>
    <t>A - Gestión Tecnológica</t>
  </si>
  <si>
    <t xml:space="preserve">Posibilidad de afectación reputacional por sanción del ente regulador, debido a direccionamiento de la adquisión de bienes y/o servicios para la atención de necesidades identificadas y priorizadas por la entidad, a proveedores específicos.
 </t>
  </si>
  <si>
    <t xml:space="preserve">Sanción del ente regulador </t>
  </si>
  <si>
    <t>Direccionamiento de la adquisión de bienes y/o servicios para la atención de necesidades identificadas y priorizadas por la entidad</t>
  </si>
  <si>
    <t>Contratación por Colombia Compra - Tienda Virtual del Estado Colombiano (acuerdos marco)</t>
  </si>
  <si>
    <t>Lanzamiento de eventos de consulta RFI y de cotización a través de la plataforma TVEC para la contratación de suministro de equipos tecnológicos y periféricos</t>
  </si>
  <si>
    <t>Informes de Gestión seguimiento a la contratación, rendición de cuentas, publicación de documentos de ejecución de contratos en el SECOP.</t>
  </si>
  <si>
    <t>Actualización permanente de la documentación contractual en el SECOP y presentación de informes de ejecución presupuestal en tecnología.</t>
  </si>
  <si>
    <t>Atención de las auditorías en el campo tecnológico que disponga el nivel central o seccional</t>
  </si>
  <si>
    <t>Riesgo de afectación económica por necesidad de reposición de hardware, software y/o recuperación de información, debido al mal uso dado a los equipos tecnológicos por parte de los servidores judiciales.</t>
  </si>
  <si>
    <t>Necesidad de reposición de hardware, software y/o recuperación de información</t>
  </si>
  <si>
    <t>Mal uso dado a los equipos tecnológicos por parte de los servidores judiciales</t>
  </si>
  <si>
    <t>El responsable del área de almacen lleva control de Inventario detallado de los elementos tecnológicos a cargo de los diferentes servidores judiciales, a través del software SICOF</t>
  </si>
  <si>
    <r>
      <t xml:space="preserve">El profesional líder del proceso de Gestión Tecnológica realiza verificación anual de los elementos del inventario </t>
    </r>
    <r>
      <rPr>
        <sz val="10"/>
        <color rgb="FFFF0000"/>
        <rFont val="Arial Narrow"/>
        <family val="2"/>
      </rPr>
      <t>a su cargo</t>
    </r>
    <r>
      <rPr>
        <sz val="10"/>
        <color rgb="FF000000"/>
        <rFont val="Arial Narrow"/>
        <family val="2"/>
      </rPr>
      <t>, teniendo un control de la ubicación de los mismos a través de archivo de Excel</t>
    </r>
  </si>
  <si>
    <t>Desde el Nivel Central, se tienen implementadas herramientas de monitoreo al hardware y software de la Entidad, como lo son IVANTI y Rapid7</t>
  </si>
  <si>
    <t>Riesgo de afectación económica por detrimento patrimonial, debido a  favorecimiento a contratistas al recibir equipos tecnologicos obsoletos, inservibles o con caracteristicas inferiores a las contratadas.</t>
  </si>
  <si>
    <t xml:space="preserve"> Favorecimiento a contratistas al recibir equipos tecnologicos obsoletos, inservibles o con caracteristicas inferiores a las contratadas</t>
  </si>
  <si>
    <t>Control a las acciones del personal a cargo de las diferentes áreas, a través de Informes de gestión e informes de actividades, asi como seguimiento en diferentes juntas o comités</t>
  </si>
  <si>
    <t>Se cuenta con comité estructurador y evaluador, encargado de realizar la recomendación de las adquisiciones tecnológicas al ordenador del gasto</t>
  </si>
  <si>
    <t>La oficina de control interno realiza auditorias recurrentes a la contratación realizada</t>
  </si>
  <si>
    <t xml:space="preserve">Posibilidad de afectación reputacional por  pérdida de credibilidad e imagen institucional al publlicarse información sin las caracteristicas de ser oportuna, objetiva, veraz, completa, reutilizable, procesable y estar disponible en formatos accesibles para los solicitantes e interesados en ella, debido a alteracion o eliminación de registros de informacion almacenada en las bases de datos de los aplicativos de la Rama Judicial. </t>
  </si>
  <si>
    <t>Pérdida de credibilidad e imagen institucional al publlicarse información sin las caracteristicas de ser oportuna, objetiva, veraz, completa, reutilizable, procesable y estar disponible en formatos accesibles para los solicitantes e interesados en ella</t>
  </si>
  <si>
    <t xml:space="preserve">Alteracion o eliminación de registros de informacion almacenada en las bases de datos de los aplicativos de la Rama Judicial. </t>
  </si>
  <si>
    <t>El líder del proceso de Gestión Tecnológica salvaguarda las credenciales de acceso a los servidores donde se alojan las bases de datos de los sistemas de información</t>
  </si>
  <si>
    <t>El acceso al área de servidores se encuentra restringido a personal autorizado. Para acceder a esta área se debe contar con una tarjeta de acceso y llave para la primera puerta y con una llave adicional para la segunda puerta que da acceso a los servidores</t>
  </si>
  <si>
    <t>El líder del proceso de Gestión Tecnológica tiene programadas las copias de seguridad automatizadas de las diferentes bases de datos de los sistemas de información, las cuales se realizan de manera diaria.</t>
  </si>
  <si>
    <t>La Entidad, cuenta dentro de su División de Seguridad de la Información, con un grupo especializado en la investigación y atención de incidentes relacionados con la ciberseguridad</t>
  </si>
  <si>
    <t>EM - Gestión de Control Interno y Auditoría</t>
  </si>
  <si>
    <t>Posibilidad de afectación reputacional por sancion de ente regularor, debido a omisión o manipulación de la  información que es susceptible de ser reportada a los entes de control, sobre la existencia de situaciones o hechos irregulares  encontrados en las auditorías de control interno</t>
  </si>
  <si>
    <t xml:space="preserve">Sancion de ente regularor </t>
  </si>
  <si>
    <t>Omisión o manipulación de la  información que es susceptible de ser reportada a los entes de control, sobre la existencia de situaciones o hechos irregulares  encontrados en las auditorías de control interno</t>
  </si>
  <si>
    <t>Revisión de los informes de auditoría por parte de la Dirección de la Unidad de Auditoría y del equipo interdisciplinario de la Unidad.</t>
  </si>
  <si>
    <t>Trasladar a las autoridades competentes los hallazgos que puedan tener connotación disciplinaria, fiscal, penal uo otra.</t>
  </si>
  <si>
    <t xml:space="preserve">Riesgo de afectación reputacional por pérdida de credibilidad y  transparencia, debido a restricción de la independencia y en la capacidad para tomar decisiones de los servidores judiciales auditores, sobre los resultados de las actividades de auditoría y control interno
</t>
  </si>
  <si>
    <t>Pérdida de credibilidad y  transparencia</t>
  </si>
  <si>
    <t>Restricción de la independencia y en la capacidad para tomar decisiones de los servidores judiciales auditores, sobre los resultados de las actividades de auditoría y control interno</t>
  </si>
  <si>
    <t>Declaración de conflicto de interés.</t>
  </si>
  <si>
    <t>Verificación de la existencia de posibles conflictos de intereses al momento de conformar los equipos auditores.</t>
  </si>
  <si>
    <t>EM - Mejoramiento del Sistema Integrado de Gestión y Control de la Calidad y del Medio Ambiente</t>
  </si>
  <si>
    <t>Posibilidad de afectación reputacional por pérdida de certificación y mantenimiento del sistema, debido a alteración u ocultamiento de información del desempeño de los procesos o alinear cumplimiento de metas con el fin de evidenciar resultados que objetivamente no se han logrado obtener.</t>
  </si>
  <si>
    <t>Pérdida de certificación y/o del mantenimiento del sistema</t>
  </si>
  <si>
    <t>Alteración u ocultamiento de información del desempeño de los procesos o alinear cumplimiento de metas con el fin de evidenciar resultados que objetivamente no se han logrado obtener</t>
  </si>
  <si>
    <r>
      <t>Planeacion del SIGCMA</t>
    </r>
    <r>
      <rPr>
        <sz val="10"/>
        <color theme="1"/>
        <rFont val="Arial Narrow"/>
        <family val="2"/>
      </rPr>
      <t xml:space="preserve"> a traves de herramientas informaticas</t>
    </r>
  </si>
  <si>
    <t xml:space="preserve">Reprogramaciones de actividades de manera preventiva o corecctiva evidenciandose en el historial o version de la planificacion </t>
  </si>
  <si>
    <t xml:space="preserve">Actualizacion del SIGCMA en One Drive </t>
  </si>
  <si>
    <t>Seguimiento y control de procesos</t>
  </si>
  <si>
    <t>Realizar reuniones periódicas de seguimiento al plan de implementación, mantenimiento y mejoramiento del SIGCMA</t>
  </si>
  <si>
    <t xml:space="preserve">Aplicación de cuestionario por proceso, realizando comparativo de la informacion reportada en One Drive con la enviada por el formulario. </t>
  </si>
  <si>
    <t>Verificar periódicamente los resultados obtenidos en el plan de implementación, mantemiento y mejoramiento del SIGCMA</t>
  </si>
  <si>
    <t xml:space="preserve">Rendicion de cuenta de calidad-Informe de Revision por la Direccion </t>
  </si>
  <si>
    <t>IDENTIFICACION Y CONTEXTO DEL RIESGO</t>
  </si>
  <si>
    <t>CALIFICACION RIESGO ANTES DE CONTROLES</t>
  </si>
  <si>
    <t>EVALUACIÓN ANTES DE CONTROLES</t>
  </si>
  <si>
    <t>OPCIÓN DE MANEJO O TRATAMIENTO</t>
  </si>
  <si>
    <t>ACCIONES ASOCIADAS AL CONTROL</t>
  </si>
  <si>
    <t>CALIFICACION DESPUES DE CONTROLES - RIESGO RESIDUAL</t>
  </si>
  <si>
    <t>EVALUACIÓN DESPUES DE CONTROLES - RIESGO RESIDUAL</t>
  </si>
  <si>
    <t>MONITOREO Y REVISIÓN</t>
  </si>
  <si>
    <t>JURISDICCION O ESPECIALIDAD</t>
  </si>
  <si>
    <t>RIESGO*</t>
  </si>
  <si>
    <t>CAUSA(S)</t>
  </si>
  <si>
    <t>CONSECUENCIA(S)</t>
  </si>
  <si>
    <t>PROBABILIDAD**</t>
  </si>
  <si>
    <t>IMPACTO***</t>
  </si>
  <si>
    <t>PERFIL DEL RIESGO</t>
  </si>
  <si>
    <t>ZONA RIESGO</t>
  </si>
  <si>
    <t>NOMBRE DE LOS CONTROLES****</t>
  </si>
  <si>
    <t>PROPOSITO</t>
  </si>
  <si>
    <t>PERIODO DE EJECUCIÓN</t>
  </si>
  <si>
    <t>ACCIONES</t>
  </si>
  <si>
    <t>REGISTRO/SOPORTE</t>
  </si>
  <si>
    <t>PROBABILIDAD</t>
  </si>
  <si>
    <t>IMPACTO</t>
  </si>
  <si>
    <t>INDICADOR</t>
  </si>
  <si>
    <t>RESPONSABLE</t>
  </si>
  <si>
    <t>Constitucional</t>
  </si>
  <si>
    <t>Riesgo de manipular información reservada favoreciendo a terceros</t>
  </si>
  <si>
    <t>Posibles deficiencias en los controles documentales
Deficiencias en los sistemas de información
Negligencia de los servidores judiciales</t>
  </si>
  <si>
    <t>Desconfianza  en la justicia
Deterioro de la imagen institucional
Comisión de delitos y/o faltas disciplinarias</t>
  </si>
  <si>
    <t>POSIBLE</t>
  </si>
  <si>
    <t>CATASTRÓFICO</t>
  </si>
  <si>
    <t>Reducir el Riesgo</t>
  </si>
  <si>
    <t>Establecer y/o implementar protocolos de seguridad para proteger el uso de la información documental y/o de los sistemas de información</t>
  </si>
  <si>
    <t>Mantener inalterable la información disponible en los sistemas de información, y tener control sobre los documentos del proceso</t>
  </si>
  <si>
    <t>Anual</t>
  </si>
  <si>
    <t>Realizar monitoreo  al avance de los procesos mediante mesas de trabajo 
 Denunciar ante las autoridades competentes y entes de control</t>
  </si>
  <si>
    <t>Copia de la denuncia ante las autoridades</t>
  </si>
  <si>
    <t>RARA VEZ</t>
  </si>
  <si>
    <t>Cantidad de carpetas digitalizadas/ Cantidad de carpetas existentes en el archivo</t>
  </si>
  <si>
    <t>Director de la unidad de Informática y el funcionario judicial</t>
  </si>
  <si>
    <t xml:space="preserve">Riesgo de permitir fugas de información </t>
  </si>
  <si>
    <t>Ausencia de controles en el uso de la información
Insuficiente seguridad en los sistemas de información
Falta de compromiso y de ética en el ejercicio de las funciones jurisdiccionales</t>
  </si>
  <si>
    <t>Deterioro de la imagen institucional 
Comisión de delitos y/o faltas disciplinarias
Afectación en la imparcialidad de las decisiones judiciales</t>
  </si>
  <si>
    <t>IMPROBABLE</t>
  </si>
  <si>
    <t>Establecimiento y uso de protocolos de seguridad para salvaguardar la información que reposa en los sistemas de información</t>
  </si>
  <si>
    <t>Mantener la salvaguarda de la información disponible en los sistemas de información, mediante el control de permisos a usuarios</t>
  </si>
  <si>
    <t>Trimestral</t>
  </si>
  <si>
    <t>Realizar monitoreo a los sistemas de información</t>
  </si>
  <si>
    <t>Correos y actas en los que se evidencien las validaciones realizadas</t>
  </si>
  <si>
    <t>Validaciones o revisiones Realizadas/ Validaciones o revisiones Proyectadas</t>
  </si>
  <si>
    <t>Director unidad de  informatica y el funcionario judicial</t>
  </si>
  <si>
    <t xml:space="preserve">Riesgo de recibir dinero u otra utilidad, o acepte promesa remuneratoria, directa o indirectamente, dádivas o prebendas por parte de terceros para incidir en las decisiones judiciales </t>
  </si>
  <si>
    <t>Falta de compromiso y de ética en el ejercicio de las funciones jurisdiccionales</t>
  </si>
  <si>
    <t xml:space="preserve">Subjetividad en las actuaciones. 
Eventuales investigaciones disciplinarias, fiscales o penales, y demandas
Afectación en la imparcialidad de las decisiones judiciales
</t>
  </si>
  <si>
    <t>1.Socialización del Código de Ética 
2.Socialización Ley 1474 de 2011</t>
  </si>
  <si>
    <t>Mejorar el compromiso de los servidores judiciales con la administración de justicia</t>
  </si>
  <si>
    <t>Capacitaciones a partir del plan de formación de la Escuela Judicial "Rodrigo Lara Bonilla"</t>
  </si>
  <si>
    <t>Registro de asistencias y formatos de evaluación</t>
  </si>
  <si>
    <t>Cantidad de socializaciones programadas / Cantidad de socializaciones realizadas</t>
  </si>
  <si>
    <t>Director Escuela Judicial "Rodrigo Lara Bonilla" y el funcionario judicial</t>
  </si>
  <si>
    <t>Riesgo de incurrir en tráfico de influencias</t>
  </si>
  <si>
    <t xml:space="preserve">Desviación del poder 
Decisiones alejadas del interés general
Imagen institucional negativa y deterioro de la credibilidad en el trámite de los procesos
</t>
  </si>
  <si>
    <t>MAYOR</t>
  </si>
  <si>
    <t>1.Socialización del Código de Etica 
2.Socialización Ley 1474 de 2011</t>
  </si>
  <si>
    <t>Revisión  de los procesos de gestión por parte de auditoría</t>
  </si>
  <si>
    <t>Actas de Revisión</t>
  </si>
  <si>
    <t>Actividades realizadas acorde con la planeación inicial /Actividades planeadas</t>
  </si>
  <si>
    <t>MODERADO</t>
  </si>
  <si>
    <t>Contencioso Administrativo</t>
  </si>
  <si>
    <t>Riesgo de permitir la filtración de información reservada de los procesos</t>
  </si>
  <si>
    <t>Abuso del poder institucional
Ausencia de controles en el uso de la información
Insuficiente seguridad en los sistemas de información
Falta de compromiso y de ética en el ejercicio de las funciones jurisdiccionales</t>
  </si>
  <si>
    <t>Afectación de la imagen de la jurisdicción
Comisión de delitos y/o faltas disciplinarias
Afectación en la imparcialidad de las decisiones judiciales</t>
  </si>
  <si>
    <t xml:space="preserve">Establecer protocolos de seguridad para proteger el uso óptimo de la información tanto física como digital
Aplicación de los instrumentos de trazabilidad en el  acceso a los sistemas de información
</t>
  </si>
  <si>
    <t>Juez con apoyo de la Dirección Ejecutiva o Seccional de Administración Judicial</t>
  </si>
  <si>
    <t>Riesgo de favorecer a una de las partes decretando pruebas de oficio</t>
  </si>
  <si>
    <t>Falta de compromiso y de ética en el ejercicio de las funciones jurisdiccionales
Falta de control en la gestión o trámite del proceso</t>
  </si>
  <si>
    <t>Pérdida de la credibilidad en la justicia
Favorecimiento de escenarios de injusticia</t>
  </si>
  <si>
    <t>Socialización del Código de Ética 
Seguimiento a la gestión sobre el proceso</t>
  </si>
  <si>
    <t>Garantizar la  transparencia de las decisiones judiciales</t>
  </si>
  <si>
    <t xml:space="preserve">
 Denunciar antes las autoridades competentes y entes de control</t>
  </si>
  <si>
    <t>Registro de observaciones, ajustes y aclaraciones.</t>
  </si>
  <si>
    <t>Cantidad de investigaciones disciplinarias/ Cantidad de procesos judiciales con sentencia</t>
  </si>
  <si>
    <t>Director Escuela judicial y Juez</t>
  </si>
  <si>
    <t xml:space="preserve"> Riesgo de percibir para sí o para otro, dinero u otra utilidad, o acepte promesa remuneratoria, directa o indirectamente en razón de su función judicial</t>
  </si>
  <si>
    <t>Conducta indebida por parte de los servidores judiciales</t>
  </si>
  <si>
    <t>Deterioro de la imagen reputacional  de la Rama Judicial
Decisiones judiciales no ajustadas a derecho</t>
  </si>
  <si>
    <t xml:space="preserve">Seguimiento a la gestión sobre los procesos a cargo del despacho judicial
Socialización del Código de Ética </t>
  </si>
  <si>
    <t>Garantizar el debido proceso y la transparencia en la prestación del servicio de justicia</t>
  </si>
  <si>
    <t>Mensual</t>
  </si>
  <si>
    <t>Revisión aleatoria de las actuaciones realizadas dentro del proceso conforme al esquema de seguimiento</t>
  </si>
  <si>
    <t>Formatos de seguimiento implementados</t>
  </si>
  <si>
    <t>Cantidad de realizados / Cantidad de seguimientos programados</t>
  </si>
  <si>
    <t xml:space="preserve"> Juez con apoyo de la Dirección Ejecutiva o Seccional de Administración Judicial</t>
  </si>
  <si>
    <t>Disciplinaria</t>
  </si>
  <si>
    <t>Ausencia de controles documentales
Deficiencias en los sistemas de información
Negligencia de los servidores judiciales</t>
  </si>
  <si>
    <t>Violación de la reserva legal favoreciendo a los operadores del derecho
Desconfianza en la justicia
Deterioro de la imagen institucional
Comisión de delitos y/o faltas disciplinarias</t>
  </si>
  <si>
    <t>Establecimiento y seguimiento en el uso de protocolos de seguridad para proteger la información documental y/o de los sistemas de información</t>
  </si>
  <si>
    <t xml:space="preserve">Salvaguardar la integridad de la información documental y digital
</t>
  </si>
  <si>
    <t>Por evento</t>
  </si>
  <si>
    <t>Realizar monitoreo  al avance en la aplicación de los protocolos de seguridad 
 Denunciar ante las autoridades competentes y entes de control</t>
  </si>
  <si>
    <t>Soportes o evidencias de revisión de los protocolos de seguridad
Soporte de las denuncias ante las autoridades</t>
  </si>
  <si>
    <t>Protocolos de revisión realizados/ Protocolos de revisión programados</t>
  </si>
  <si>
    <t>Funcionario judicial con apoyo de la Dirección Ejecutiva o Seccional de Administración Judicial</t>
  </si>
  <si>
    <t>Riesgo de facilitar fugas de información de los procesos en trámite en los despachos de la jurisdicción</t>
  </si>
  <si>
    <t>Deficiencias en los controles para el uso de la información
Insuficiente seguridad en los sistemas de información
Falta de compromiso y de ética en el ejercicio de las funciones jurisdiccionales</t>
  </si>
  <si>
    <t xml:space="preserve">Afectación en la imparcialidad de las decisiones disciplinarias
Deterioro de la imagen institucional 
Comisión de delitos y/o faltas disciplinarias
</t>
  </si>
  <si>
    <t>Establecer protocolos de seguridad para proteger el uso óptimo del  sistema de información</t>
  </si>
  <si>
    <t>Eventos de monitoreo realizados/ Eventos de monitoreo programados</t>
  </si>
  <si>
    <t>Riesgo de percibir para sí o para otro, dinero u otra utilidad, o acepte promesa remuneratoria, directa o indirectamente en razón de su función jurisdiccional</t>
  </si>
  <si>
    <t>Deterioro de la imagen reputacional  de la Rama Judicial
Sanciones disciplinarias no ajustadas a derecho</t>
  </si>
  <si>
    <t xml:space="preserve">Seguimiento a la gestión sobre los procesos a cargo de los despachos de la Comisión de Disciplina Judicial
Socialización del Código de Ética </t>
  </si>
  <si>
    <t>Magistrados de la Comisión Nacional o seccional de Disciplina Judicial</t>
  </si>
  <si>
    <t>Ordinaria / Penal</t>
  </si>
  <si>
    <t>Extralimitación del poder
Acción u omisión de las funciones
Falta compromiso y ética profesional</t>
  </si>
  <si>
    <t>Deterioro de la imagen institucional de la Rama Judicial
Decisiones judiciales no ajustadas a derecho
Investigaciones por parte de los organismos de control</t>
  </si>
  <si>
    <t>Seguimiento a la gestión sobre los procesos a cargo del despacho judicial
Socialización del Código de Etica 
Capacitación en aspectos éticos</t>
  </si>
  <si>
    <t>Garantizar la transparencia en la prestación del servcio de justicia por medio de decisiones ajustadas al derecho</t>
  </si>
  <si>
    <t>Juez Penal</t>
  </si>
  <si>
    <t>No aplicación o ausencia de controles documentales
Posibles deficiencias en los sistemas de información
Negligencia de los servidores judiciales</t>
  </si>
  <si>
    <t>Aplicación estricta de los protocolos de seguridad para proteger el uso de la información documental y/o de los sistemas de información</t>
  </si>
  <si>
    <t>Semestral</t>
  </si>
  <si>
    <t>Mesas de trabajo realizadas/ Mesas de trabajo realizadas</t>
  </si>
  <si>
    <t>Riesgo de favorecer a una de las partes decretando pruebas o medidas cautelares por parte del funcionario judicial</t>
  </si>
  <si>
    <t>Pérdida de la credibilidad en la justicia
Favorecimiento de escenarios de injusticia
Impunidad</t>
  </si>
  <si>
    <t>Documentar las acciones sobre el proceso judicial</t>
  </si>
  <si>
    <t>Mantener la  transparencia en la gestión judicial</t>
  </si>
  <si>
    <t>Número de procesos con documentación de las acciones / Total de procesos penales</t>
  </si>
  <si>
    <t xml:space="preserve">Riesgo de facilitar la filtracion de información reservada referente a los procesos penales, de manera dolosa para obtener un beneficio para si o para un tercero </t>
  </si>
  <si>
    <t xml:space="preserve">No aplicación o ausencia de controles en la manipulación de la información 
Posibles deficiencias en la seguridad de los sistemas de información
Negligencia de los servidores judiciales
</t>
  </si>
  <si>
    <t xml:space="preserve">Deterioro de la imagen institucional
Pérdida de credibilidad en la Administración de Justicia
Impunidad
</t>
  </si>
  <si>
    <t>Seguimiento a la información de carácter reservado</t>
  </si>
  <si>
    <t>Evitar la materialización del riesgo</t>
  </si>
  <si>
    <t>Sensibilizar a los servidores sobre el riesgo de compartitr información sensible con terceros</t>
  </si>
  <si>
    <t>Actas de reunión. Lista de asistentes .</t>
  </si>
  <si>
    <t>Consultas de información con carácter reservado / Cantidad de documentos con carácter reservado</t>
  </si>
  <si>
    <t>Riesgo de emitir decisiones no acordes a la normatividad vigente y para favorecer a un tercero</t>
  </si>
  <si>
    <t>La seguridad de los servidores judiciales no es generalizada                                                                                                                                                  
Favorecimiento de intereses propios o de terceros.
Conducta indebida por parte de los servidores judiciales</t>
  </si>
  <si>
    <t xml:space="preserve">Daño de la imagen Corporativa                                                                                           
Sentencias penales no ajustadas a Derecho
Impunidad
</t>
  </si>
  <si>
    <t>Revisiones por parte del superior inmediato a los proyectos y respuestas de las solicitudes.</t>
  </si>
  <si>
    <t>Realizar actividades de verificación del cumplimiento de los controles establecidos</t>
  </si>
  <si>
    <t xml:space="preserve">Registro de proyectos revisados.                          
Registro de sentencias, normas y leyes </t>
  </si>
  <si>
    <t>Número de decisiones realizadas no acordes a la normatividad vigente / Número  total de decisiones.</t>
  </si>
  <si>
    <t xml:space="preserve">Riesgo de recibir dinero, dádivas o prebendas por parte de terceros para retardar u omitir un acto propio del  cargo </t>
  </si>
  <si>
    <t xml:space="preserve">Falta de compromiso y de ética en el ejercicio de las funciones jurisdiccionales
Conflicto de intereses
</t>
  </si>
  <si>
    <t xml:space="preserve">Posible toma de decisiones sin fundamento legal. 
Perdida de objetividad en las actuaciones. 
Eventuales investigaciones disciplinarias, fiscales o penales, y demandas
Impunidad
</t>
  </si>
  <si>
    <t>Socialización del Código de Etica 
Socialización Ley 1474 de 2011</t>
  </si>
  <si>
    <t>Aumentar el sentido ético en las actividades ejecutadas por los Servidores Judiciales</t>
  </si>
  <si>
    <t>Evaluación periódica del proceso de aprehensión del código de ética y la ley 1474</t>
  </si>
  <si>
    <t>Cantidad de socializaciones realizadas / Cantidad de socializaciones programadas</t>
  </si>
  <si>
    <t>Riesgo de incurrir en el delito de tráfico de influencias para afectar el normal desarrollo de las audiencias</t>
  </si>
  <si>
    <t>Desviación del poder
Acción u omisión de las funciones</t>
  </si>
  <si>
    <t xml:space="preserve">Imagen institucional negativa y deterioro de la credibilidad en los procesos 
Investigaciones por parte de los organos de control
Impunidad
</t>
  </si>
  <si>
    <t xml:space="preserve">Capacitación en aspectos éticos
Capacitación en Sistemas de Gestión
</t>
  </si>
  <si>
    <t>Aumentar el sentido ético en las actividades ejecutadas por los Servidores Judiciales (empleados y contratistas)</t>
  </si>
  <si>
    <t>Actividades de capacitación realizadas en concordancia con la planeación inicial /Actividades de capacitación programadas</t>
  </si>
  <si>
    <t>Riesgo de manipular el reparto de procesos</t>
  </si>
  <si>
    <t>Fallas en los protocolos de seguridad del sistema de reparto
Falta de ética 
Mal manejo de las claves de acceso a los sistemas de información</t>
  </si>
  <si>
    <t xml:space="preserve">Ruptura de la imparcialidad en el momento de producir los fallos.
Investigaciones y/o sanciones disciplinarias, fiscales y penales 
Impunidad
</t>
  </si>
  <si>
    <t>Mejorar la seguridad del sistema de reparto</t>
  </si>
  <si>
    <t>Actividades de verificación realizadas /Actividades de verificación planeadas</t>
  </si>
  <si>
    <t>Riesgo de modificar los documentos digitales</t>
  </si>
  <si>
    <t>Ineficiencia en los controles documentales
Deficiencias en los sistemas de información
Negligencia de los servidores judiciales
Ausencia de controles para verificación y autenticación</t>
  </si>
  <si>
    <t>Desviación  del resultado del proceso. 
Afectación en la transparencia del servicio de Justicia
Impunidad</t>
  </si>
  <si>
    <t>Implementar un sistema adecuado de control al acceso y uso de los sistemas de información</t>
  </si>
  <si>
    <t>Mantener inalterable la información  y tener control sobre los documentos del proceso</t>
  </si>
  <si>
    <t xml:space="preserve">Actas de los comités de seguimiento, verificación o auditoría </t>
  </si>
  <si>
    <t>Comités de seguimiento realizados /Comités de seguiminto planeados</t>
  </si>
  <si>
    <t xml:space="preserve">Riesgo de afectar el flujo normal de los procesos </t>
  </si>
  <si>
    <t xml:space="preserve">Ausencia de controles  en el trámite de los procesos                                                                  
Falta compromiso y ética profesional
Acción u omisión de las funciones                                  </t>
  </si>
  <si>
    <t>Pérdida de transparencia y objetividad en el trámite de los procesos penales 
Pérdida de credibilidad en la administración de justicia
Incumplimiento de los términos procesales
Impunidad</t>
  </si>
  <si>
    <t>Documentar y hacer seguimiento al tránsito de los expedientes en el despacho incluyendo la identificación de los responsables</t>
  </si>
  <si>
    <t>Realizar control al tránsito de los expedientes en los despachos</t>
  </si>
  <si>
    <t>Actas y formatos de seguimiento al avance de los procesos</t>
  </si>
  <si>
    <t>Actividades de seguimiento al trámite de los procesosl /Cantidad de procesos en el despacho</t>
  </si>
  <si>
    <t>Ordinaria/civil</t>
  </si>
  <si>
    <t>Riesgo de dilatar el trámite de los procesos de manera injustificada, afectando términos procesales para favorecer a terceros o las partes</t>
  </si>
  <si>
    <t>Posible conducta indebida por parte de los servidores judiciales 
Acción u omisión de las funciones</t>
  </si>
  <si>
    <t>Desviación  del resultado del proceso. 
Afectación en la percepción de transparencia del servicio de Justicia</t>
  </si>
  <si>
    <t>Seguimiento al cumplimiento de los tiempos procesales según las normas
Socialización del Código de Ética</t>
  </si>
  <si>
    <t>Número  de seguimientos realizados/ Número seguimiento programados</t>
  </si>
  <si>
    <t>Juez Civil</t>
  </si>
  <si>
    <t xml:space="preserve">Riesgo de alterar, sustraer o incorporar piezas procesales a los expedientes </t>
  </si>
  <si>
    <t>Ineficiencia en los controles documentales
Deficiencias en los sistemas de información
Conducta indebida por parte de los servidores judiciales 
Ausencia de controles para verificación y autenticación</t>
  </si>
  <si>
    <t>Desviación  del resultado del proceso. 
Afectación en la percepción de transparencia del servicio de Justicia
Deterioro de la credibilidad en el trámite de los procesos
Afectación en la imparcialidad de las decisiones judiciales</t>
  </si>
  <si>
    <t>Revisión aleatoria de las actuaciones sobre el expediente para asegurar la integridad del mismo</t>
  </si>
  <si>
    <t xml:space="preserve">Mantener la  transparencia en la gestión judicial y garantizar el control integral de los expedientes </t>
  </si>
  <si>
    <t xml:space="preserve">Registro de expedientes revisados          </t>
  </si>
  <si>
    <t>Número de expedientes verificados / Número de expedientes en el despacho</t>
  </si>
  <si>
    <t>Fallas en los protocolos de seguridad del sistema de reparto
Falta de ética.  
Mal manejo de las claves de acceso a los sistemas de información</t>
  </si>
  <si>
    <t xml:space="preserve">Deterioro de la credibilidad en el trámite de los procesos
Investigaciones y/o sanciones disciplinarias, fiscales y penales 
</t>
  </si>
  <si>
    <t>Desarrollar e implementar mecanismos para garantizar la trazabilidad en el manejo del sistema de reparto conforme a la reglamentación vigente</t>
  </si>
  <si>
    <t>Fortalecer la  transparencia en la gestión judicial</t>
  </si>
  <si>
    <t>Realizar actividades de verificación de la eficacia de las mecanismos de control implementados</t>
  </si>
  <si>
    <t>Informes de verificación</t>
  </si>
  <si>
    <t>Riesgo de alterar el reparto del trámite y/o decisión de los expedientes al interior del despacho</t>
  </si>
  <si>
    <t xml:space="preserve">Limitaciones en los controles sobre el trámite de los procesos                                                                  
Falta compromiso y ética profesional.       
Mal manejo de las claves de acceso a los sistemas de información                                       </t>
  </si>
  <si>
    <t>Pérdida de la transparencia y objetividad en el trámite de los procesos jurisdiccionales 
Pérdida de credibilidad en la administración de justicia
Aceleración no justificada procesalmente, en el trámite del proceso</t>
  </si>
  <si>
    <t>Documentar y hacer seguimiento al tránsito de los expedientes en el despacho</t>
  </si>
  <si>
    <t>Procurar el cumplimiento de los términos procesales a efectos de mejorar la oportunidad en la prestación de los servicios de justicia</t>
  </si>
  <si>
    <t>Revisión periodica de la lista de chequeo sobre la trazabilidad del expediente</t>
  </si>
  <si>
    <t>Informes sobre la verificación aleatoria de lista de chequeo</t>
  </si>
  <si>
    <t>Actividades de revisión realizadas / Actividades de reisión programadas</t>
  </si>
  <si>
    <t>Riesgo de percibir para sí o para otro, dinero u otra utilidad, o acepte promesa remuneratoria, directa o indirectamente de los usuarios de la justicia por  el ejecicio de sus funciones</t>
  </si>
  <si>
    <t xml:space="preserve">Desviación del poder
Acción u omisión de las funciones
</t>
  </si>
  <si>
    <t>Imagen institucional negativa y deterioro de la credibilidad en los procesos. 
Investigaciones por parte de los órganos de control.</t>
  </si>
  <si>
    <t>Aumentar el sentido ético en las actividades ejecutadas por los servidores judiciales</t>
  </si>
  <si>
    <t>Revisión de los procesos de gestión por parte de auditoría</t>
  </si>
  <si>
    <t>Actividades de capacitación realizadas  /Actividades de capacitación programadas</t>
  </si>
  <si>
    <t>Director Escuela Judicial "Rodrigo Lara Bonilla" y Juez Civil</t>
  </si>
  <si>
    <t>Ordinaria / Laboral</t>
  </si>
  <si>
    <t>Riesgo de manipular información confidencial favoreciendo a una de las partes</t>
  </si>
  <si>
    <t>Deficiencia en los controles documentales
Deficiencias en los sistemas de información</t>
  </si>
  <si>
    <t>Desconfianza en la justicia
Deterioro de la imagen institucional
Comisión de delitos y/o faltas disciplinarias</t>
  </si>
  <si>
    <t>Ajuste y seguimiento a la aplicación de protocolos de seguridad para proteger el uso de la información documental y/o de los sistemas de información</t>
  </si>
  <si>
    <t>Mantener inalterable la información disponible en los sistemas de información y tener control sobre los documentos del proceso</t>
  </si>
  <si>
    <t>Evidencia del cumplimiento del protocolo de seguridad</t>
  </si>
  <si>
    <t>Juez Laboral</t>
  </si>
  <si>
    <t xml:space="preserve"> Riesgo de percibir para sí o para otro, dinero u otra utilidad, o acepte promesa remuneratoria, directa o indirectamente de una de las partes  para favorecer la decisión</t>
  </si>
  <si>
    <t>Riesgo de favorecimiento a una de las partes decretando, alterando u ocultando pruebas por parte del servidor judicial</t>
  </si>
  <si>
    <t>Falta de compromiso y de ética en el ejercicio de las funciones jurisdiccionales
Falta de control en la gestión o trámite del proceso
Falta de transparencia por parte del funcionario judicial</t>
  </si>
  <si>
    <t>Pérdida de la credibilidad en la justicia
Favorecimiento de escenarios de injusticia
Decisiones judiciales no ajustadas a derecho</t>
  </si>
  <si>
    <t>Implementar acciones de control sobre las pruebas aportadas</t>
  </si>
  <si>
    <t>Registro pormenorizado de las pruebas aportadas al proceso
 Denunciar ante los entes de control</t>
  </si>
  <si>
    <t>Número de procesos con acciones implementadas / Total de procesos en el despacho</t>
  </si>
  <si>
    <t>Riesgo de facilitar la filtración de información propia del proceso laboral para obtener beneficio para si o para un tercero</t>
  </si>
  <si>
    <t xml:space="preserve">Ausencia de controles en la manipulación de la información 
Deficiencias en la seguridad de los sistemas de información
</t>
  </si>
  <si>
    <t xml:space="preserve">Deterioro de la imagen institucional
Pérdida de credibilidad en la Administración de Justicia
Comisión de delitos y/o faltas disciplinarias
</t>
  </si>
  <si>
    <t>Seguimiento a la información propia del proceso laboral</t>
  </si>
  <si>
    <t>Evitar las fugas y/o filtraciones de información</t>
  </si>
  <si>
    <t>Sensibilizar a los servidores sobre el riesgo de compartitr información referente al proceso laboral, con terceros ajenos al proceso</t>
  </si>
  <si>
    <t>Actas de reunión. 
Informes de seguimiento</t>
  </si>
  <si>
    <t>Seguimientos realizados / seguimientos programados</t>
  </si>
  <si>
    <t xml:space="preserve">Riesgo de recibir dinero para sí o para otro, dinero u otra utilidad, o acepte promesa remuneratoria, directa o indirectamente, dádivas o prebendas por parte de una de las partes para retardar u omitir un acto propio del  cargo </t>
  </si>
  <si>
    <t>Falta de compromiso y de ética en el ejercicio de las funciones jurisdiccionales
Conflicto de intereses</t>
  </si>
  <si>
    <t>Posible toma de decisiones sin fundamento legal. 
Perdida de objetividad en las actuaciones. 
Eventuales investigaciones disciplinarias, fiscales o penales</t>
  </si>
  <si>
    <t>Socialización del Código de Ética 
Socialización Ley 1474 de 2011</t>
  </si>
  <si>
    <t xml:space="preserve">Riesgo de incurrir en el delito de tráfico de influencias para afectar el normal desarrollo del proceso </t>
  </si>
  <si>
    <t xml:space="preserve">Imagen institucional negativa y deterioro de la credibilidad en los procesos 
Investigaciones por parte de los órganos de control
</t>
  </si>
  <si>
    <t>Aumentar el sentido ético en las actividades ejecutadas por los servidores judiciales  y contratistas</t>
  </si>
  <si>
    <t xml:space="preserve">Fallas en los protocolos de seguridad del sistema de reparto
Falta de ética.
Mal manejo de las claves de acceso a los sistemas de información  </t>
  </si>
  <si>
    <t>Ineficiencia en los controles documentales
Deficiencias en los sistemas de información
Ausencia de controles para verificación y autenticación</t>
  </si>
  <si>
    <t>Decisiones judiciales no ajustadas a derecho
Afectación en la transparencia del servicio de Justicia</t>
  </si>
  <si>
    <t>Implementar un sistema adecuado de control al sistema de información</t>
  </si>
  <si>
    <t>Mantener inalterable la información y tener control sobre los documentos del proceso</t>
  </si>
  <si>
    <t>MATRIZ DE RIESGOS DE CORRUPCIÓN 2024</t>
  </si>
  <si>
    <t xml:space="preserve">ACUERDO PCSJA24-12145
MATRIZ DE RIESGOS DE CORRUPCIÓN 2024
</t>
  </si>
  <si>
    <t>ACUERDO PCSJA24-12145
MATRIZ DE RIESGOS DE CORRUPCIÓN 2024</t>
  </si>
  <si>
    <t>Seleccione el proceso que desea consultar</t>
  </si>
  <si>
    <t>Estratégicos</t>
  </si>
  <si>
    <t>Misionales</t>
  </si>
  <si>
    <t>Apoyo</t>
  </si>
  <si>
    <t>Evaluación y Mejora</t>
  </si>
  <si>
    <t>ACUERDO PCSJA24-12145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</si>
</sst>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0"/>
      <color theme="1"/>
      <name val="Avenir Book"/>
      <family val="2"/>
    </font>
    <font>
      <sz val="10"/>
      <color theme="1"/>
      <name val="Avenir Book"/>
      <family val="2"/>
    </font>
    <font>
      <sz val="11"/>
      <color theme="1"/>
      <name val="Arial Narrow"/>
      <family val="2"/>
    </font>
    <font>
      <b/>
      <sz val="22"/>
      <color theme="1"/>
      <name val="Arial Narrow"/>
      <family val="2"/>
    </font>
    <font>
      <b/>
      <sz val="11"/>
      <color theme="1"/>
      <name val="Arial Narrow"/>
      <family val="2"/>
    </font>
    <font>
      <b/>
      <sz val="14"/>
      <color theme="1"/>
      <name val="Arial Narrow"/>
      <family val="2"/>
    </font>
    <font>
      <sz val="11"/>
      <name val="Arial Narrow"/>
      <family val="2"/>
    </font>
    <font>
      <sz val="10"/>
      <color theme="1"/>
      <name val="Arial Narrow"/>
      <family val="2"/>
    </font>
    <font>
      <i/>
      <sz val="11"/>
      <name val="Arial Narrow"/>
      <family val="2"/>
    </font>
    <font>
      <i/>
      <sz val="11"/>
      <color theme="1"/>
      <name val="Arial Narrow"/>
      <family val="2"/>
    </font>
    <font>
      <sz val="11"/>
      <color rgb="FFFF0000"/>
      <name val="Arial Narrow"/>
      <family val="2"/>
    </font>
    <font>
      <sz val="10"/>
      <color rgb="FFFF0000"/>
      <name val="Arial Narrow"/>
      <family val="2"/>
    </font>
    <font>
      <sz val="10"/>
      <color rgb="FF000000"/>
      <name val="Arial Narrow"/>
      <family val="2"/>
    </font>
    <font>
      <sz val="10"/>
      <name val="Arial"/>
      <family val="2"/>
    </font>
    <font>
      <b/>
      <sz val="16"/>
      <name val="Arial"/>
      <family val="2"/>
    </font>
    <font>
      <b/>
      <sz val="10"/>
      <name val="Calibri"/>
      <family val="2"/>
    </font>
    <font>
      <sz val="11"/>
      <name val="Arial"/>
      <family val="2"/>
    </font>
    <font>
      <sz val="11"/>
      <name val="Calibri"/>
      <family val="2"/>
      <scheme val="minor"/>
    </font>
    <font>
      <sz val="10"/>
      <name val="Calibri"/>
      <family val="2"/>
    </font>
    <font>
      <sz val="10"/>
      <color theme="0"/>
      <name val="Calibri"/>
      <family val="2"/>
    </font>
    <font>
      <b/>
      <sz val="9"/>
      <color indexed="81"/>
      <name val="Tahoma"/>
      <family val="2"/>
    </font>
    <font>
      <sz val="9"/>
      <color indexed="81"/>
      <name val="Tahoma"/>
      <family val="2"/>
    </font>
    <font>
      <b/>
      <sz val="11"/>
      <name val="Calibri"/>
      <family val="2"/>
      <scheme val="minor"/>
    </font>
    <font>
      <sz val="11"/>
      <color theme="1"/>
      <name val="Arial"/>
      <family val="2"/>
    </font>
    <font>
      <b/>
      <sz val="18"/>
      <color theme="6" tint="-0.499984740745262"/>
      <name val="Calibri"/>
      <family val="2"/>
      <scheme val="minor"/>
    </font>
    <font>
      <b/>
      <sz val="16"/>
      <color theme="1"/>
      <name val="Calibri"/>
      <family val="2"/>
      <scheme val="minor"/>
    </font>
    <font>
      <i/>
      <sz val="14"/>
      <color theme="6" tint="-0.499984740745262"/>
      <name val="Arial Narrow"/>
      <family val="2"/>
    </font>
    <font>
      <i/>
      <sz val="14"/>
      <color theme="1"/>
      <name val="Arial Narrow"/>
      <family val="2"/>
    </font>
    <font>
      <b/>
      <sz val="15"/>
      <color theme="6" tint="-0.499984740745262"/>
      <name val="Arial "/>
    </font>
    <font>
      <b/>
      <sz val="10"/>
      <color theme="1"/>
      <name val="Avenir Book"/>
    </font>
  </fonts>
  <fills count="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31"/>
      </patternFill>
    </fill>
    <fill>
      <patternFill patternType="solid">
        <fgColor theme="5" tint="0.79998168889431442"/>
        <bgColor indexed="64"/>
      </patternFill>
    </fill>
    <fill>
      <patternFill patternType="solid">
        <fgColor theme="9" tint="0.79998168889431442"/>
        <bgColor indexed="64"/>
      </patternFill>
    </fill>
  </fills>
  <borders count="39">
    <border>
      <left/>
      <right/>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top style="thin">
        <color indexed="8"/>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auto="1"/>
      </bottom>
      <diagonal/>
    </border>
  </borders>
  <cellStyleXfs count="3">
    <xf numFmtId="0" fontId="0" fillId="0" borderId="0"/>
    <xf numFmtId="9" fontId="1" fillId="0" borderId="0" applyFont="0" applyFill="0" applyBorder="0" applyAlignment="0" applyProtection="0"/>
    <xf numFmtId="0" fontId="13" fillId="0" borderId="0"/>
  </cellStyleXfs>
  <cellXfs count="185">
    <xf numFmtId="0" fontId="0" fillId="0" borderId="0" xfId="0"/>
    <xf numFmtId="0" fontId="2" fillId="0" borderId="0" xfId="0" applyFont="1" applyAlignment="1" applyProtection="1">
      <alignment horizontal="center" vertical="center"/>
      <protection hidden="1"/>
    </xf>
    <xf numFmtId="0" fontId="3" fillId="2" borderId="1" xfId="0" applyFont="1" applyFill="1" applyBorder="1" applyAlignment="1" applyProtection="1">
      <alignment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vertical="center"/>
      <protection hidden="1"/>
    </xf>
    <xf numFmtId="0" fontId="3" fillId="2" borderId="3" xfId="0" applyFont="1" applyFill="1" applyBorder="1" applyAlignment="1" applyProtection="1">
      <alignment vertical="center"/>
      <protection hidden="1"/>
    </xf>
    <xf numFmtId="0" fontId="3" fillId="2" borderId="3" xfId="0" applyFont="1" applyFill="1" applyBorder="1" applyAlignment="1" applyProtection="1">
      <alignment horizontal="center" vertical="center"/>
      <protection hidden="1"/>
    </xf>
    <xf numFmtId="0" fontId="2" fillId="3" borderId="0" xfId="0" applyFont="1" applyFill="1" applyAlignment="1" applyProtection="1">
      <alignment horizontal="center" vertical="center"/>
      <protection hidden="1"/>
    </xf>
    <xf numFmtId="0" fontId="2" fillId="3" borderId="0" xfId="0" applyFont="1" applyFill="1" applyAlignment="1" applyProtection="1">
      <alignment horizontal="left" vertical="center"/>
      <protection hidden="1"/>
    </xf>
    <xf numFmtId="0" fontId="2" fillId="3" borderId="0" xfId="0" applyFont="1" applyFill="1" applyAlignment="1" applyProtection="1">
      <alignment horizontal="center"/>
      <protection hidden="1"/>
    </xf>
    <xf numFmtId="0" fontId="2" fillId="3" borderId="0" xfId="0" applyFont="1" applyFill="1" applyProtection="1">
      <protection hidden="1"/>
    </xf>
    <xf numFmtId="0" fontId="2" fillId="4" borderId="0" xfId="0" applyFont="1" applyFill="1" applyProtection="1">
      <protection hidden="1"/>
    </xf>
    <xf numFmtId="0" fontId="4" fillId="2" borderId="4" xfId="0"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5" fillId="2" borderId="7" xfId="0" applyFont="1" applyFill="1" applyBorder="1" applyAlignment="1" applyProtection="1">
      <alignment horizontal="center" vertical="center" textRotation="90"/>
      <protection hidden="1"/>
    </xf>
    <xf numFmtId="0" fontId="4" fillId="2" borderId="8"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textRotation="90" wrapText="1"/>
      <protection hidden="1"/>
    </xf>
    <xf numFmtId="0" fontId="4" fillId="2" borderId="8" xfId="0" applyFont="1" applyFill="1" applyBorder="1" applyAlignment="1" applyProtection="1">
      <alignment horizontal="center" vertical="center" wrapText="1"/>
      <protection hidden="1"/>
    </xf>
    <xf numFmtId="0" fontId="4" fillId="4" borderId="8" xfId="0" applyFont="1" applyFill="1" applyBorder="1" applyAlignment="1" applyProtection="1">
      <alignment horizontal="center" vertical="center" textRotation="90" wrapText="1"/>
      <protection hidden="1"/>
    </xf>
    <xf numFmtId="0" fontId="4" fillId="2" borderId="8" xfId="0" applyFont="1" applyFill="1" applyBorder="1" applyAlignment="1" applyProtection="1">
      <alignment horizontal="center" vertical="center" textRotation="90" wrapText="1"/>
      <protection hidden="1"/>
    </xf>
    <xf numFmtId="0" fontId="5" fillId="2" borderId="9" xfId="0" applyFont="1" applyFill="1" applyBorder="1" applyAlignment="1" applyProtection="1">
      <alignment horizontal="center" vertical="center" textRotation="90"/>
      <protection hidden="1"/>
    </xf>
    <xf numFmtId="0" fontId="4" fillId="2" borderId="2"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textRotation="90" wrapText="1"/>
      <protection hidden="1"/>
    </xf>
    <xf numFmtId="0" fontId="4" fillId="2" borderId="8" xfId="0" applyFont="1" applyFill="1" applyBorder="1" applyAlignment="1" applyProtection="1">
      <alignment horizontal="center" vertical="center" textRotation="90"/>
      <protection hidden="1"/>
    </xf>
    <xf numFmtId="0" fontId="2" fillId="0" borderId="7" xfId="0" applyFont="1" applyBorder="1" applyAlignment="1" applyProtection="1">
      <alignment horizontal="center" vertical="top"/>
      <protection hidden="1"/>
    </xf>
    <xf numFmtId="0" fontId="2" fillId="0" borderId="7" xfId="0" applyFont="1" applyBorder="1" applyAlignment="1" applyProtection="1">
      <alignment horizontal="center" vertical="center" wrapText="1"/>
      <protection hidden="1"/>
    </xf>
    <xf numFmtId="0" fontId="6" fillId="0" borderId="7" xfId="0" applyFont="1" applyBorder="1" applyAlignment="1" applyProtection="1">
      <alignment horizontal="center" vertical="top" wrapText="1"/>
      <protection hidden="1"/>
    </xf>
    <xf numFmtId="0" fontId="2" fillId="0" borderId="7" xfId="0" applyFont="1" applyBorder="1" applyAlignment="1" applyProtection="1">
      <alignment horizontal="center" vertical="top" wrapText="1"/>
      <protection hidden="1"/>
    </xf>
    <xf numFmtId="0" fontId="4" fillId="0" borderId="7" xfId="0" applyFont="1" applyBorder="1" applyAlignment="1" applyProtection="1">
      <alignment horizontal="center" vertical="top" wrapText="1"/>
      <protection hidden="1"/>
    </xf>
    <xf numFmtId="9" fontId="2" fillId="0" borderId="7" xfId="0" applyNumberFormat="1" applyFont="1" applyBorder="1" applyAlignment="1" applyProtection="1">
      <alignment horizontal="center" vertical="top" wrapText="1"/>
      <protection hidden="1"/>
    </xf>
    <xf numFmtId="0" fontId="4" fillId="0" borderId="7" xfId="0" applyFont="1" applyBorder="1" applyAlignment="1" applyProtection="1">
      <alignment horizontal="center" vertical="top"/>
      <protection hidden="1"/>
    </xf>
    <xf numFmtId="0" fontId="2" fillId="0" borderId="8" xfId="0" applyFont="1" applyBorder="1" applyAlignment="1" applyProtection="1">
      <alignment horizontal="center" vertical="top"/>
      <protection hidden="1"/>
    </xf>
    <xf numFmtId="0" fontId="7" fillId="0" borderId="8" xfId="0" applyFont="1" applyBorder="1" applyAlignment="1" applyProtection="1">
      <alignment horizontal="justify" vertical="top"/>
      <protection hidden="1"/>
    </xf>
    <xf numFmtId="0" fontId="2" fillId="0" borderId="8" xfId="0" applyFont="1" applyBorder="1" applyAlignment="1" applyProtection="1">
      <alignment horizontal="center" vertical="top" textRotation="90"/>
      <protection hidden="1"/>
    </xf>
    <xf numFmtId="9" fontId="2" fillId="0" borderId="8" xfId="0" applyNumberFormat="1" applyFont="1" applyBorder="1" applyAlignment="1" applyProtection="1">
      <alignment horizontal="center" vertical="top"/>
      <protection hidden="1"/>
    </xf>
    <xf numFmtId="164" fontId="2" fillId="0" borderId="8" xfId="1" applyNumberFormat="1" applyFont="1" applyBorder="1" applyAlignment="1" applyProtection="1">
      <alignment horizontal="center" vertical="top"/>
      <protection hidden="1"/>
    </xf>
    <xf numFmtId="0" fontId="4" fillId="0" borderId="8" xfId="0" applyFont="1" applyBorder="1" applyAlignment="1" applyProtection="1">
      <alignment horizontal="center" vertical="top" textRotation="90" wrapText="1"/>
      <protection hidden="1"/>
    </xf>
    <xf numFmtId="9" fontId="2" fillId="0" borderId="7" xfId="0" applyNumberFormat="1" applyFont="1" applyBorder="1" applyAlignment="1" applyProtection="1">
      <alignment horizontal="center" vertical="top"/>
      <protection hidden="1"/>
    </xf>
    <xf numFmtId="0" fontId="4" fillId="0" borderId="8" xfId="0" applyFont="1" applyBorder="1" applyAlignment="1" applyProtection="1">
      <alignment horizontal="center" vertical="top" textRotation="90"/>
      <protection hidden="1"/>
    </xf>
    <xf numFmtId="0" fontId="2" fillId="0" borderId="7" xfId="0" applyFont="1" applyBorder="1" applyAlignment="1" applyProtection="1">
      <alignment horizontal="center" vertical="top" textRotation="90"/>
      <protection hidden="1"/>
    </xf>
    <xf numFmtId="0" fontId="2" fillId="0" borderId="8" xfId="0" applyFont="1" applyBorder="1" applyAlignment="1" applyProtection="1">
      <alignment horizontal="center" vertical="top" wrapText="1"/>
      <protection hidden="1"/>
    </xf>
    <xf numFmtId="14" fontId="2" fillId="0" borderId="8" xfId="0" applyNumberFormat="1" applyFont="1" applyBorder="1" applyAlignment="1" applyProtection="1">
      <alignment horizontal="center" vertical="top" wrapText="1"/>
      <protection hidden="1"/>
    </xf>
    <xf numFmtId="0" fontId="2" fillId="0" borderId="10" xfId="0" applyFont="1" applyBorder="1" applyAlignment="1" applyProtection="1">
      <alignment horizontal="center" vertical="top"/>
      <protection hidden="1"/>
    </xf>
    <xf numFmtId="0" fontId="2" fillId="0" borderId="10" xfId="0" applyFont="1" applyBorder="1" applyAlignment="1" applyProtection="1">
      <alignment horizontal="center" vertical="center" wrapText="1"/>
      <protection hidden="1"/>
    </xf>
    <xf numFmtId="0" fontId="6" fillId="0" borderId="10" xfId="0" applyFont="1" applyBorder="1" applyAlignment="1" applyProtection="1">
      <alignment horizontal="center" vertical="top" wrapText="1"/>
      <protection hidden="1"/>
    </xf>
    <xf numFmtId="0" fontId="2" fillId="0" borderId="10" xfId="0" applyFont="1" applyBorder="1" applyAlignment="1" applyProtection="1">
      <alignment horizontal="center" vertical="top" wrapText="1"/>
      <protection hidden="1"/>
    </xf>
    <xf numFmtId="0" fontId="4" fillId="0" borderId="10" xfId="0" applyFont="1" applyBorder="1" applyAlignment="1" applyProtection="1">
      <alignment horizontal="center" vertical="top" wrapText="1"/>
      <protection hidden="1"/>
    </xf>
    <xf numFmtId="9" fontId="2" fillId="0" borderId="10" xfId="0" applyNumberFormat="1" applyFont="1" applyBorder="1" applyAlignment="1" applyProtection="1">
      <alignment horizontal="center" vertical="top" wrapText="1"/>
      <protection hidden="1"/>
    </xf>
    <xf numFmtId="0" fontId="4" fillId="0" borderId="10" xfId="0" applyFont="1" applyBorder="1" applyAlignment="1" applyProtection="1">
      <alignment horizontal="center" vertical="top"/>
      <protection hidden="1"/>
    </xf>
    <xf numFmtId="0" fontId="2" fillId="0" borderId="9" xfId="0" applyFont="1" applyBorder="1" applyAlignment="1" applyProtection="1">
      <alignment horizontal="center" vertical="center" wrapText="1"/>
      <protection hidden="1"/>
    </xf>
    <xf numFmtId="0" fontId="2" fillId="0" borderId="7" xfId="0" applyFont="1" applyBorder="1" applyAlignment="1" applyProtection="1">
      <alignment horizontal="center" vertical="top"/>
      <protection hidden="1"/>
    </xf>
    <xf numFmtId="0" fontId="6" fillId="0" borderId="7" xfId="0" applyFont="1" applyBorder="1" applyAlignment="1" applyProtection="1">
      <alignment horizontal="center" vertical="top" wrapText="1"/>
      <protection hidden="1"/>
    </xf>
    <xf numFmtId="0" fontId="2" fillId="0" borderId="7" xfId="0" applyFont="1" applyBorder="1" applyAlignment="1" applyProtection="1">
      <alignment horizontal="center" vertical="top" wrapText="1"/>
      <protection hidden="1"/>
    </xf>
    <xf numFmtId="0" fontId="4" fillId="0" borderId="7" xfId="0" applyFont="1" applyBorder="1" applyAlignment="1" applyProtection="1">
      <alignment horizontal="center" vertical="top" wrapText="1"/>
      <protection hidden="1"/>
    </xf>
    <xf numFmtId="9" fontId="2" fillId="0" borderId="7" xfId="0" applyNumberFormat="1" applyFont="1" applyBorder="1" applyAlignment="1" applyProtection="1">
      <alignment horizontal="center" vertical="top" wrapText="1"/>
      <protection hidden="1"/>
    </xf>
    <xf numFmtId="0" fontId="4" fillId="0" borderId="7" xfId="0" applyFont="1" applyBorder="1" applyAlignment="1" applyProtection="1">
      <alignment horizontal="center" vertical="top"/>
      <protection hidden="1"/>
    </xf>
    <xf numFmtId="0" fontId="2" fillId="3" borderId="7" xfId="0" applyFont="1" applyFill="1" applyBorder="1" applyAlignment="1" applyProtection="1">
      <alignment horizontal="center" vertical="top" wrapText="1"/>
      <protection hidden="1"/>
    </xf>
    <xf numFmtId="0" fontId="2" fillId="3" borderId="7" xfId="0" applyFont="1" applyFill="1" applyBorder="1" applyAlignment="1" applyProtection="1">
      <alignment horizontal="center" vertical="top"/>
      <protection hidden="1"/>
    </xf>
    <xf numFmtId="0" fontId="4" fillId="3" borderId="7" xfId="0" applyFont="1" applyFill="1" applyBorder="1" applyAlignment="1" applyProtection="1">
      <alignment horizontal="center" vertical="top" wrapText="1"/>
      <protection hidden="1"/>
    </xf>
    <xf numFmtId="9" fontId="2" fillId="3" borderId="7" xfId="0" applyNumberFormat="1" applyFont="1" applyFill="1" applyBorder="1" applyAlignment="1" applyProtection="1">
      <alignment horizontal="center" vertical="top" wrapText="1"/>
      <protection hidden="1"/>
    </xf>
    <xf numFmtId="0" fontId="4" fillId="3" borderId="7" xfId="0" applyFont="1" applyFill="1" applyBorder="1" applyAlignment="1" applyProtection="1">
      <alignment horizontal="center" vertical="top"/>
      <protection hidden="1"/>
    </xf>
    <xf numFmtId="0" fontId="2" fillId="3" borderId="8" xfId="0" applyFont="1" applyFill="1" applyBorder="1" applyAlignment="1" applyProtection="1">
      <alignment horizontal="center" vertical="top"/>
      <protection hidden="1"/>
    </xf>
    <xf numFmtId="0" fontId="2" fillId="3" borderId="8" xfId="0" applyFont="1" applyFill="1" applyBorder="1" applyAlignment="1" applyProtection="1">
      <alignment horizontal="center" vertical="top" textRotation="90"/>
      <protection hidden="1"/>
    </xf>
    <xf numFmtId="9" fontId="2" fillId="3" borderId="8" xfId="0" applyNumberFormat="1" applyFont="1" applyFill="1" applyBorder="1" applyAlignment="1" applyProtection="1">
      <alignment horizontal="center" vertical="top"/>
      <protection hidden="1"/>
    </xf>
    <xf numFmtId="164" fontId="2" fillId="3" borderId="8" xfId="1" applyNumberFormat="1" applyFont="1" applyFill="1" applyBorder="1" applyAlignment="1" applyProtection="1">
      <alignment horizontal="center" vertical="top"/>
      <protection hidden="1"/>
    </xf>
    <xf numFmtId="0" fontId="4" fillId="3" borderId="8" xfId="0" applyFont="1" applyFill="1" applyBorder="1" applyAlignment="1" applyProtection="1">
      <alignment horizontal="center" vertical="top" textRotation="90" wrapText="1"/>
      <protection hidden="1"/>
    </xf>
    <xf numFmtId="9" fontId="2" fillId="3" borderId="7" xfId="0" applyNumberFormat="1" applyFont="1" applyFill="1" applyBorder="1" applyAlignment="1" applyProtection="1">
      <alignment horizontal="center" vertical="top"/>
      <protection hidden="1"/>
    </xf>
    <xf numFmtId="0" fontId="4" fillId="3" borderId="8" xfId="0" applyFont="1" applyFill="1" applyBorder="1" applyAlignment="1" applyProtection="1">
      <alignment horizontal="center" vertical="top" textRotation="90"/>
      <protection hidden="1"/>
    </xf>
    <xf numFmtId="0" fontId="2" fillId="3" borderId="7" xfId="0" applyFont="1" applyFill="1" applyBorder="1" applyAlignment="1" applyProtection="1">
      <alignment horizontal="center" vertical="top" textRotation="90"/>
      <protection hidden="1"/>
    </xf>
    <xf numFmtId="0" fontId="2" fillId="0" borderId="9" xfId="0" applyFont="1" applyBorder="1" applyAlignment="1" applyProtection="1">
      <alignment horizontal="center" vertical="top" wrapText="1"/>
      <protection hidden="1"/>
    </xf>
    <xf numFmtId="0" fontId="2" fillId="3" borderId="10" xfId="0" applyFont="1" applyFill="1" applyBorder="1" applyAlignment="1" applyProtection="1">
      <alignment horizontal="center" vertical="top" wrapText="1"/>
      <protection hidden="1"/>
    </xf>
    <xf numFmtId="0" fontId="2" fillId="3" borderId="10" xfId="0" applyFont="1" applyFill="1" applyBorder="1" applyAlignment="1" applyProtection="1">
      <alignment horizontal="center" vertical="top"/>
      <protection hidden="1"/>
    </xf>
    <xf numFmtId="0" fontId="4" fillId="3" borderId="10" xfId="0" applyFont="1" applyFill="1" applyBorder="1" applyAlignment="1" applyProtection="1">
      <alignment horizontal="center" vertical="top" wrapText="1"/>
      <protection hidden="1"/>
    </xf>
    <xf numFmtId="9" fontId="2" fillId="3" borderId="10" xfId="0" applyNumberFormat="1" applyFont="1" applyFill="1" applyBorder="1" applyAlignment="1" applyProtection="1">
      <alignment horizontal="center" vertical="top" wrapText="1"/>
      <protection hidden="1"/>
    </xf>
    <xf numFmtId="0" fontId="4" fillId="3" borderId="10" xfId="0" applyFont="1" applyFill="1" applyBorder="1" applyAlignment="1" applyProtection="1">
      <alignment horizontal="center" vertical="top"/>
      <protection hidden="1"/>
    </xf>
    <xf numFmtId="0" fontId="2" fillId="0" borderId="8" xfId="0" applyFont="1" applyBorder="1" applyAlignment="1" applyProtection="1">
      <alignment horizontal="left" vertical="top" wrapText="1"/>
      <protection hidden="1"/>
    </xf>
    <xf numFmtId="164" fontId="2" fillId="5" borderId="8" xfId="1" applyNumberFormat="1" applyFont="1" applyFill="1" applyBorder="1" applyAlignment="1" applyProtection="1">
      <alignment horizontal="center" vertical="top"/>
      <protection hidden="1"/>
    </xf>
    <xf numFmtId="0" fontId="2" fillId="0" borderId="9" xfId="0" applyFont="1" applyBorder="1" applyAlignment="1" applyProtection="1">
      <alignment horizontal="center" vertical="top"/>
      <protection hidden="1"/>
    </xf>
    <xf numFmtId="0" fontId="6" fillId="0" borderId="9" xfId="0" applyFont="1" applyBorder="1" applyAlignment="1" applyProtection="1">
      <alignment horizontal="center" vertical="top" wrapText="1"/>
      <protection hidden="1"/>
    </xf>
    <xf numFmtId="0" fontId="2" fillId="3" borderId="9" xfId="0" applyFont="1" applyFill="1" applyBorder="1" applyAlignment="1" applyProtection="1">
      <alignment horizontal="center" vertical="top" wrapText="1"/>
      <protection hidden="1"/>
    </xf>
    <xf numFmtId="0" fontId="2" fillId="3" borderId="9" xfId="0" applyFont="1" applyFill="1" applyBorder="1" applyAlignment="1" applyProtection="1">
      <alignment horizontal="center" vertical="top"/>
      <protection hidden="1"/>
    </xf>
    <xf numFmtId="0" fontId="4" fillId="3" borderId="9" xfId="0" applyFont="1" applyFill="1" applyBorder="1" applyAlignment="1" applyProtection="1">
      <alignment horizontal="center" vertical="top" wrapText="1"/>
      <protection hidden="1"/>
    </xf>
    <xf numFmtId="9" fontId="2" fillId="3" borderId="9" xfId="0" applyNumberFormat="1" applyFont="1" applyFill="1" applyBorder="1" applyAlignment="1" applyProtection="1">
      <alignment horizontal="center" vertical="top" wrapText="1"/>
      <protection hidden="1"/>
    </xf>
    <xf numFmtId="0" fontId="4" fillId="3" borderId="9" xfId="0" applyFont="1" applyFill="1" applyBorder="1" applyAlignment="1" applyProtection="1">
      <alignment horizontal="center" vertical="top"/>
      <protection hidden="1"/>
    </xf>
    <xf numFmtId="0" fontId="4" fillId="0" borderId="9" xfId="0" applyFont="1" applyBorder="1" applyAlignment="1" applyProtection="1">
      <alignment horizontal="center" vertical="top" wrapText="1"/>
      <protection hidden="1"/>
    </xf>
    <xf numFmtId="9" fontId="2" fillId="0" borderId="9" xfId="0" applyNumberFormat="1" applyFont="1" applyBorder="1" applyAlignment="1" applyProtection="1">
      <alignment horizontal="center" vertical="top" wrapText="1"/>
      <protection hidden="1"/>
    </xf>
    <xf numFmtId="0" fontId="4" fillId="0" borderId="9" xfId="0" applyFont="1" applyBorder="1" applyAlignment="1" applyProtection="1">
      <alignment horizontal="center" vertical="top"/>
      <protection hidden="1"/>
    </xf>
    <xf numFmtId="0" fontId="2" fillId="0" borderId="0" xfId="0" applyFont="1" applyAlignment="1" applyProtection="1">
      <alignment horizontal="center"/>
      <protection hidden="1"/>
    </xf>
    <xf numFmtId="0" fontId="2" fillId="0" borderId="0" xfId="0" applyFont="1" applyProtection="1">
      <protection hidden="1"/>
    </xf>
    <xf numFmtId="0" fontId="14" fillId="0" borderId="12" xfId="2" applyFont="1" applyBorder="1" applyAlignment="1">
      <alignment horizontal="center" vertical="center" wrapText="1"/>
    </xf>
    <xf numFmtId="0" fontId="15" fillId="6" borderId="13" xfId="2" applyFont="1" applyFill="1" applyBorder="1" applyAlignment="1">
      <alignment horizontal="center" vertical="center" wrapText="1"/>
    </xf>
    <xf numFmtId="0" fontId="15" fillId="6" borderId="14" xfId="2" applyFont="1" applyFill="1" applyBorder="1" applyAlignment="1">
      <alignment horizontal="center" vertical="center" wrapText="1"/>
    </xf>
    <xf numFmtId="0" fontId="15" fillId="6" borderId="15" xfId="2" applyFont="1" applyFill="1" applyBorder="1" applyAlignment="1">
      <alignment horizontal="center" vertical="center" wrapText="1"/>
    </xf>
    <xf numFmtId="0" fontId="15" fillId="6" borderId="16"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6" borderId="18" xfId="2" applyFont="1" applyFill="1" applyBorder="1" applyAlignment="1">
      <alignment horizontal="center" vertical="center" wrapText="1"/>
    </xf>
    <xf numFmtId="0" fontId="15" fillId="6" borderId="19" xfId="2" applyFont="1" applyFill="1" applyBorder="1" applyAlignment="1">
      <alignment horizontal="center" vertical="center" wrapText="1"/>
    </xf>
    <xf numFmtId="0" fontId="15" fillId="6" borderId="20" xfId="2" applyFont="1" applyFill="1" applyBorder="1" applyAlignment="1">
      <alignment horizontal="center" vertical="center" wrapText="1"/>
    </xf>
    <xf numFmtId="0" fontId="15" fillId="6" borderId="20" xfId="2" applyFont="1" applyFill="1" applyBorder="1" applyAlignment="1">
      <alignment horizontal="center" vertical="center" wrapText="1"/>
    </xf>
    <xf numFmtId="0" fontId="15" fillId="6" borderId="21" xfId="2" applyFont="1" applyFill="1" applyBorder="1" applyAlignment="1">
      <alignment horizontal="center" vertical="center" wrapText="1"/>
    </xf>
    <xf numFmtId="0" fontId="15" fillId="6" borderId="22" xfId="2" applyFont="1" applyFill="1" applyBorder="1" applyAlignment="1">
      <alignment horizontal="center" vertical="center" wrapText="1"/>
    </xf>
    <xf numFmtId="0" fontId="16" fillId="0" borderId="19" xfId="2" applyFont="1" applyBorder="1" applyAlignment="1">
      <alignment horizontal="center" vertical="center" wrapText="1"/>
    </xf>
    <xf numFmtId="0" fontId="16" fillId="3" borderId="23"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5" fillId="0" borderId="24" xfId="2" applyFont="1" applyBorder="1" applyAlignment="1">
      <alignment horizontal="center" vertical="center" wrapText="1"/>
    </xf>
    <xf numFmtId="0" fontId="15" fillId="7" borderId="24" xfId="2" applyFont="1" applyFill="1" applyBorder="1" applyAlignment="1">
      <alignment horizontal="center" vertical="center" wrapText="1"/>
    </xf>
    <xf numFmtId="0" fontId="16" fillId="0" borderId="24" xfId="2" applyFont="1" applyBorder="1" applyAlignment="1">
      <alignment horizontal="center" vertical="center" wrapText="1"/>
    </xf>
    <xf numFmtId="0" fontId="16" fillId="0" borderId="25" xfId="2" applyFont="1" applyBorder="1" applyAlignment="1">
      <alignment horizontal="center" vertical="center" wrapText="1"/>
    </xf>
    <xf numFmtId="0" fontId="17" fillId="3" borderId="20" xfId="2" applyFont="1" applyFill="1" applyBorder="1" applyAlignment="1">
      <alignment horizontal="center" vertical="center" wrapText="1"/>
    </xf>
    <xf numFmtId="0" fontId="16" fillId="0" borderId="26" xfId="2" applyFont="1" applyBorder="1" applyAlignment="1">
      <alignment horizontal="center" vertical="center" wrapText="1"/>
    </xf>
    <xf numFmtId="0" fontId="16" fillId="0" borderId="27" xfId="2" applyFont="1" applyBorder="1" applyAlignment="1">
      <alignment horizontal="center" vertical="center" wrapText="1"/>
    </xf>
    <xf numFmtId="0" fontId="15" fillId="8" borderId="24" xfId="2"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6" fillId="0" borderId="30" xfId="2" applyFont="1" applyBorder="1" applyAlignment="1">
      <alignment horizontal="center" vertical="center" wrapText="1"/>
    </xf>
    <xf numFmtId="0" fontId="0" fillId="0" borderId="20" xfId="0" applyBorder="1" applyAlignment="1">
      <alignment horizontal="center" vertical="center" wrapText="1"/>
    </xf>
    <xf numFmtId="0" fontId="16" fillId="0" borderId="20" xfId="2" applyFont="1" applyBorder="1" applyAlignment="1">
      <alignment horizontal="center" vertical="center" wrapText="1"/>
    </xf>
    <xf numFmtId="0" fontId="16" fillId="3" borderId="28" xfId="2"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8" fillId="0" borderId="0" xfId="2" applyFont="1" applyAlignment="1">
      <alignment vertical="center" wrapText="1"/>
    </xf>
    <xf numFmtId="0" fontId="18" fillId="0" borderId="0" xfId="2" applyFont="1" applyAlignment="1">
      <alignment horizontal="center" vertical="center" wrapText="1"/>
    </xf>
    <xf numFmtId="0" fontId="19" fillId="0" borderId="0" xfId="2" applyFont="1" applyAlignment="1">
      <alignment vertical="center" wrapText="1"/>
    </xf>
    <xf numFmtId="0" fontId="19" fillId="3" borderId="0" xfId="2" applyFont="1" applyFill="1" applyAlignment="1">
      <alignment horizontal="center" vertical="center" wrapText="1"/>
    </xf>
    <xf numFmtId="0" fontId="19" fillId="0" borderId="0" xfId="2" applyFont="1" applyAlignment="1">
      <alignment horizontal="center" vertical="center" wrapText="1"/>
    </xf>
    <xf numFmtId="0" fontId="0" fillId="0" borderId="0" xfId="0" applyAlignment="1">
      <alignment vertical="center"/>
    </xf>
    <xf numFmtId="0" fontId="15" fillId="0" borderId="20" xfId="2" applyFont="1" applyBorder="1" applyAlignment="1">
      <alignment horizontal="center" vertical="center" wrapText="1"/>
    </xf>
    <xf numFmtId="0" fontId="18" fillId="0" borderId="27" xfId="2" applyFont="1" applyBorder="1" applyAlignment="1">
      <alignment horizontal="center" vertical="center" wrapText="1"/>
    </xf>
    <xf numFmtId="0" fontId="16" fillId="0" borderId="28" xfId="2" applyFont="1" applyBorder="1" applyAlignment="1">
      <alignment horizontal="center" vertical="center" wrapText="1"/>
    </xf>
    <xf numFmtId="0" fontId="16" fillId="0" borderId="31" xfId="2" applyFont="1" applyBorder="1" applyAlignment="1">
      <alignment horizontal="center" vertical="center" wrapText="1"/>
    </xf>
    <xf numFmtId="0" fontId="17" fillId="3" borderId="32" xfId="0" applyFont="1" applyFill="1" applyBorder="1" applyAlignment="1">
      <alignment horizontal="center" vertical="center" wrapText="1"/>
    </xf>
    <xf numFmtId="0" fontId="15" fillId="0" borderId="33" xfId="2" applyFont="1" applyBorder="1" applyAlignment="1">
      <alignment horizontal="center" vertical="center" wrapText="1"/>
    </xf>
    <xf numFmtId="0" fontId="15" fillId="7" borderId="33" xfId="2" applyFont="1" applyFill="1" applyBorder="1" applyAlignment="1">
      <alignment horizontal="center" vertical="center" wrapText="1"/>
    </xf>
    <xf numFmtId="0" fontId="16" fillId="0" borderId="33" xfId="2" applyFont="1" applyBorder="1" applyAlignment="1">
      <alignment horizontal="center" vertical="center" wrapText="1"/>
    </xf>
    <xf numFmtId="0" fontId="16" fillId="0" borderId="34" xfId="2" applyFont="1" applyBorder="1" applyAlignment="1">
      <alignment horizontal="center" vertical="center" wrapText="1"/>
    </xf>
    <xf numFmtId="0" fontId="18" fillId="0" borderId="35" xfId="2" applyFont="1" applyBorder="1" applyAlignment="1">
      <alignment horizontal="center" vertical="center" wrapText="1"/>
    </xf>
    <xf numFmtId="0" fontId="16" fillId="0" borderId="32" xfId="2" applyFont="1" applyBorder="1" applyAlignment="1">
      <alignment horizontal="center" vertical="center" wrapText="1"/>
    </xf>
    <xf numFmtId="0" fontId="15" fillId="8" borderId="33" xfId="2"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8" fillId="0" borderId="19" xfId="2" applyFont="1" applyBorder="1" applyAlignment="1">
      <alignment horizontal="center" vertical="center" wrapText="1"/>
    </xf>
    <xf numFmtId="0" fontId="15" fillId="7" borderId="20" xfId="2" applyFont="1" applyFill="1" applyBorder="1" applyAlignment="1">
      <alignment horizontal="center" vertical="center" wrapText="1"/>
    </xf>
    <xf numFmtId="0" fontId="18" fillId="0" borderId="20" xfId="2" applyFont="1" applyBorder="1" applyAlignment="1">
      <alignment horizontal="center" vertical="center" wrapText="1"/>
    </xf>
    <xf numFmtId="0" fontId="15" fillId="8" borderId="20" xfId="2" applyFont="1" applyFill="1" applyBorder="1" applyAlignment="1">
      <alignment horizontal="center" vertical="center" wrapText="1"/>
    </xf>
    <xf numFmtId="0" fontId="18"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15" fillId="7" borderId="32" xfId="2" applyFont="1" applyFill="1" applyBorder="1" applyAlignment="1">
      <alignment horizontal="center" vertical="center" wrapText="1"/>
    </xf>
    <xf numFmtId="0" fontId="15" fillId="8" borderId="32" xfId="2" applyFont="1" applyFill="1" applyBorder="1" applyAlignment="1">
      <alignment horizontal="center" vertical="center" wrapText="1"/>
    </xf>
    <xf numFmtId="0" fontId="17" fillId="3" borderId="37" xfId="0" applyFont="1" applyFill="1" applyBorder="1" applyAlignment="1">
      <alignment horizontal="center" vertical="center" wrapText="1"/>
    </xf>
    <xf numFmtId="0" fontId="22" fillId="0" borderId="20" xfId="2" applyFont="1" applyBorder="1" applyAlignment="1">
      <alignment horizontal="center" vertical="center" wrapText="1"/>
    </xf>
    <xf numFmtId="0" fontId="22" fillId="7" borderId="20" xfId="2" applyFont="1" applyFill="1" applyBorder="1" applyAlignment="1">
      <alignment horizontal="center" vertical="center" wrapText="1"/>
    </xf>
    <xf numFmtId="0" fontId="22" fillId="3" borderId="20" xfId="2" applyFont="1" applyFill="1" applyBorder="1" applyAlignment="1">
      <alignment horizontal="center" vertical="center" wrapText="1"/>
    </xf>
    <xf numFmtId="0" fontId="17" fillId="0" borderId="20" xfId="2" applyFont="1" applyBorder="1" applyAlignment="1">
      <alignment horizontal="center" vertical="center" wrapText="1"/>
    </xf>
    <xf numFmtId="0" fontId="22" fillId="8" borderId="20" xfId="2" applyFont="1" applyFill="1" applyBorder="1" applyAlignment="1">
      <alignment horizontal="center" vertical="center" wrapText="1"/>
    </xf>
    <xf numFmtId="0" fontId="0" fillId="3" borderId="20" xfId="0" applyFill="1" applyBorder="1" applyAlignment="1">
      <alignment horizontal="center" vertical="center" wrapText="1"/>
    </xf>
    <xf numFmtId="0" fontId="15" fillId="3" borderId="20" xfId="2" applyFont="1" applyFill="1" applyBorder="1" applyAlignment="1">
      <alignment horizontal="center" vertical="center" wrapText="1"/>
    </xf>
    <xf numFmtId="0" fontId="18" fillId="3" borderId="20" xfId="2" applyFont="1" applyFill="1" applyBorder="1" applyAlignment="1">
      <alignment horizontal="center" vertical="center" wrapText="1"/>
    </xf>
    <xf numFmtId="0" fontId="16" fillId="3" borderId="20" xfId="2" applyFont="1" applyFill="1" applyBorder="1" applyAlignment="1">
      <alignment horizontal="center" vertical="center" wrapText="1"/>
    </xf>
    <xf numFmtId="0" fontId="17" fillId="0" borderId="20" xfId="0" applyFont="1" applyBorder="1" applyAlignment="1">
      <alignment horizontal="center" vertical="center" wrapText="1"/>
    </xf>
    <xf numFmtId="0" fontId="16" fillId="3" borderId="25" xfId="2" applyFont="1" applyFill="1" applyBorder="1" applyAlignment="1">
      <alignment horizontal="center" vertical="center" wrapText="1"/>
    </xf>
    <xf numFmtId="0" fontId="17" fillId="3" borderId="0" xfId="0" applyFont="1" applyFill="1" applyBorder="1" applyAlignment="1">
      <alignment horizontal="center" vertical="center" wrapText="1"/>
    </xf>
    <xf numFmtId="0" fontId="22" fillId="0" borderId="0" xfId="2" applyFont="1" applyBorder="1" applyAlignment="1">
      <alignment horizontal="center" vertical="center" wrapText="1"/>
    </xf>
    <xf numFmtId="0" fontId="22" fillId="7" borderId="0" xfId="2" applyFont="1" applyFill="1" applyBorder="1" applyAlignment="1">
      <alignment horizontal="center" vertical="center" wrapText="1"/>
    </xf>
    <xf numFmtId="0" fontId="15" fillId="0" borderId="0" xfId="2" applyFont="1" applyBorder="1" applyAlignment="1">
      <alignment horizontal="center" vertical="center" wrapText="1"/>
    </xf>
    <xf numFmtId="0" fontId="22" fillId="3" borderId="0" xfId="2" applyFont="1" applyFill="1" applyBorder="1" applyAlignment="1">
      <alignment horizontal="center" vertical="center" wrapText="1"/>
    </xf>
    <xf numFmtId="0" fontId="17" fillId="3" borderId="0" xfId="2" applyFont="1" applyFill="1" applyBorder="1" applyAlignment="1">
      <alignment horizontal="center" vertical="center" wrapText="1"/>
    </xf>
    <xf numFmtId="0" fontId="22" fillId="8" borderId="0" xfId="2" applyFont="1" applyFill="1" applyBorder="1" applyAlignment="1">
      <alignment horizontal="center" vertical="center" wrapText="1"/>
    </xf>
    <xf numFmtId="0" fontId="23" fillId="3" borderId="20" xfId="0" applyFont="1" applyFill="1" applyBorder="1" applyAlignment="1">
      <alignment horizontal="center" vertical="center" wrapText="1"/>
    </xf>
    <xf numFmtId="0" fontId="14" fillId="0" borderId="12" xfId="2" applyFont="1" applyBorder="1" applyAlignment="1">
      <alignment vertical="center" wrapText="1"/>
    </xf>
    <xf numFmtId="0" fontId="3" fillId="2" borderId="1" xfId="0" applyFont="1" applyFill="1" applyBorder="1" applyAlignment="1" applyProtection="1">
      <alignment horizontal="center" vertical="center" wrapText="1"/>
      <protection hidden="1"/>
    </xf>
    <xf numFmtId="0" fontId="24" fillId="0" borderId="0" xfId="0" applyFont="1" applyAlignment="1">
      <alignment horizontal="center"/>
    </xf>
    <xf numFmtId="0" fontId="25" fillId="0" borderId="0" xfId="0" applyFont="1"/>
    <xf numFmtId="0" fontId="26" fillId="0" borderId="0" xfId="0" applyFont="1" applyAlignment="1">
      <alignment horizontal="center"/>
    </xf>
    <xf numFmtId="0" fontId="27" fillId="0" borderId="0" xfId="0" applyFont="1"/>
    <xf numFmtId="0" fontId="28" fillId="0" borderId="0" xfId="0" applyFont="1" applyAlignment="1">
      <alignment horizontal="center" vertical="center"/>
    </xf>
    <xf numFmtId="0" fontId="0" fillId="0" borderId="38" xfId="0" applyBorder="1" applyAlignment="1">
      <alignment vertical="center"/>
    </xf>
    <xf numFmtId="0" fontId="0" fillId="0" borderId="38" xfId="0" applyBorder="1"/>
    <xf numFmtId="0" fontId="29" fillId="0" borderId="0" xfId="0" applyFont="1" applyAlignment="1">
      <alignment horizontal="center"/>
    </xf>
  </cellXfs>
  <cellStyles count="3">
    <cellStyle name="Normal" xfId="0" builtinId="0"/>
    <cellStyle name="Normal 2" xfId="2" xr:uid="{8C29B657-2958-40DA-9E9E-353066E98708}"/>
    <cellStyle name="Porcentaje" xfId="1" builtinId="5"/>
  </cellStyles>
  <dxfs count="1973">
    <dxf>
      <fill>
        <patternFill>
          <bgColor rgb="FFFFFF00"/>
        </patternFill>
      </fill>
    </dxf>
    <dxf>
      <fill>
        <patternFill>
          <bgColor rgb="FFFF0000"/>
        </patternFill>
      </fill>
    </dxf>
    <dxf>
      <fill>
        <patternFill>
          <bgColor rgb="FFEA6B14"/>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iagrams/_rels/data1.xml.rels><?xml version="1.0" encoding="UTF-8" standalone="yes"?>
<Relationships xmlns="http://schemas.openxmlformats.org/package/2006/relationships"><Relationship Id="rId8" Type="http://schemas.openxmlformats.org/officeDocument/2006/relationships/hyperlink" Target="#'Mapa de Riesgos 2024'!B133"/><Relationship Id="rId3" Type="http://schemas.openxmlformats.org/officeDocument/2006/relationships/hyperlink" Target="#'Mapa de Riesgos 2024'!B85"/><Relationship Id="rId7" Type="http://schemas.openxmlformats.org/officeDocument/2006/relationships/hyperlink" Target="#'Mapa de Riesgos 2024'!B125"/><Relationship Id="rId2" Type="http://schemas.openxmlformats.org/officeDocument/2006/relationships/hyperlink" Target="#'Mapa de Riesgos 2024'!B71"/><Relationship Id="rId1" Type="http://schemas.openxmlformats.org/officeDocument/2006/relationships/hyperlink" Target="#'Mapa de Riesgos 2024'!B63"/><Relationship Id="rId6" Type="http://schemas.openxmlformats.org/officeDocument/2006/relationships/hyperlink" Target="#'Mapa de Riesgos 2024'!B112"/><Relationship Id="rId5" Type="http://schemas.openxmlformats.org/officeDocument/2006/relationships/hyperlink" Target="#'Mapa de Riesgos 2024'!B107"/><Relationship Id="rId10" Type="http://schemas.openxmlformats.org/officeDocument/2006/relationships/hyperlink" Target="#'Mapa de Riesgos 2024'!B154"/><Relationship Id="rId4" Type="http://schemas.openxmlformats.org/officeDocument/2006/relationships/hyperlink" Target="#'Mapa de Riesgos 2024'!B94"/><Relationship Id="rId9" Type="http://schemas.openxmlformats.org/officeDocument/2006/relationships/hyperlink" Target="#'Mapa de Riesgos 2024'!B146"/></Relationships>
</file>

<file path=xl/diagrams/_rels/data2.xml.rels><?xml version="1.0" encoding="UTF-8" standalone="yes"?>
<Relationships xmlns="http://schemas.openxmlformats.org/package/2006/relationships"><Relationship Id="rId1" Type="http://schemas.openxmlformats.org/officeDocument/2006/relationships/image" Target="../media/image2.png"/></Relationships>
</file>

<file path=xl/diagrams/_rels/drawing2.xml.rels><?xml version="1.0" encoding="UTF-8" standalone="yes"?>
<Relationships xmlns="http://schemas.openxmlformats.org/package/2006/relationships"><Relationship Id="rId1" Type="http://schemas.openxmlformats.org/officeDocument/2006/relationships/image" Target="../media/image2.png"/></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9C32B05-62EA-407A-B21C-2310C7945705}" type="doc">
      <dgm:prSet loTypeId="urn:microsoft.com/office/officeart/2005/8/layout/default" loCatId="list" qsTypeId="urn:microsoft.com/office/officeart/2005/8/quickstyle/simple4" qsCatId="simple" csTypeId="urn:microsoft.com/office/officeart/2005/8/colors/accent1_2" csCatId="accent1" phldr="1"/>
      <dgm:spPr/>
      <dgm:t>
        <a:bodyPr/>
        <a:lstStyle/>
        <a:p>
          <a:endParaRPr lang="en-US"/>
        </a:p>
      </dgm:t>
    </dgm:pt>
    <dgm:pt modelId="{00225F37-79C5-45BF-AC1B-FA4CD46BB669}">
      <dgm:prSet phldrT="[Text]" custT="1"/>
      <dgm:spPr>
        <a:solidFill>
          <a:schemeClr val="accent3"/>
        </a:solidFill>
      </dgm:spPr>
      <dgm:t>
        <a:bodyPr/>
        <a:lstStyle/>
        <a:p>
          <a:r>
            <a:rPr lang="en-US" sz="1050" b="0"/>
            <a:t>Administración de la Seguridad</a:t>
          </a:r>
          <a:endParaRPr lang="en-US" sz="1050" b="0" dirty="0"/>
        </a:p>
      </dgm:t>
      <dgm:extLst>
        <a:ext uri="{E40237B7-FDA0-4F09-8148-C483321AD2D9}">
          <dgm14:cNvPr xmlns:dgm14="http://schemas.microsoft.com/office/drawing/2010/diagram" id="0" name="">
            <a:hlinkClick xmlns:r="http://schemas.openxmlformats.org/officeDocument/2006/relationships" r:id="rId1"/>
          </dgm14:cNvPr>
        </a:ext>
      </dgm:extLst>
    </dgm:pt>
    <dgm:pt modelId="{ADB7025C-DE17-488B-8549-05F7B19642C3}" type="parTrans" cxnId="{CE07B0B3-3FDA-4BAB-B946-2D8961999286}">
      <dgm:prSet/>
      <dgm:spPr/>
      <dgm:t>
        <a:bodyPr/>
        <a:lstStyle/>
        <a:p>
          <a:endParaRPr lang="es-CO" sz="1050" b="0"/>
        </a:p>
      </dgm:t>
    </dgm:pt>
    <dgm:pt modelId="{89F06641-F869-4933-B7A4-799285C7D487}" type="sibTrans" cxnId="{CE07B0B3-3FDA-4BAB-B946-2D8961999286}">
      <dgm:prSet/>
      <dgm:spPr/>
      <dgm:t>
        <a:bodyPr/>
        <a:lstStyle/>
        <a:p>
          <a:endParaRPr lang="es-CO" sz="1050" b="0"/>
        </a:p>
      </dgm:t>
    </dgm:pt>
    <dgm:pt modelId="{31B53132-AB95-4C02-856A-1ED6167A347D}">
      <dgm:prSet custT="1"/>
      <dgm:spPr>
        <a:solidFill>
          <a:schemeClr val="accent3"/>
        </a:solidFill>
      </dgm:spPr>
      <dgm:t>
        <a:bodyPr/>
        <a:lstStyle/>
        <a:p>
          <a:pPr>
            <a:buFont typeface="Times New Roman" panose="02020603050405020304" pitchFamily="18" charset="0"/>
            <a:buNone/>
          </a:pPr>
          <a:r>
            <a:rPr lang="en-US" sz="1050" b="0"/>
            <a:t>Asistencia Legal</a:t>
          </a:r>
          <a:endParaRPr lang="es-CO" sz="1050" b="0"/>
        </a:p>
      </dgm:t>
      <dgm:extLst>
        <a:ext uri="{E40237B7-FDA0-4F09-8148-C483321AD2D9}">
          <dgm14:cNvPr xmlns:dgm14="http://schemas.microsoft.com/office/drawing/2010/diagram" id="0" name="">
            <a:hlinkClick xmlns:r="http://schemas.openxmlformats.org/officeDocument/2006/relationships" r:id="rId2"/>
          </dgm14:cNvPr>
        </a:ext>
      </dgm:extLst>
    </dgm:pt>
    <dgm:pt modelId="{D356C7F8-1216-4836-8694-033049135110}" type="parTrans" cxnId="{B017E1BA-302B-48DD-B53C-4A06AB04BCF2}">
      <dgm:prSet/>
      <dgm:spPr/>
      <dgm:t>
        <a:bodyPr/>
        <a:lstStyle/>
        <a:p>
          <a:endParaRPr lang="es-CO" sz="1050" b="0"/>
        </a:p>
      </dgm:t>
    </dgm:pt>
    <dgm:pt modelId="{10528423-9C53-4751-91D5-C5D59D8D0F86}" type="sibTrans" cxnId="{B017E1BA-302B-48DD-B53C-4A06AB04BCF2}">
      <dgm:prSet/>
      <dgm:spPr/>
      <dgm:t>
        <a:bodyPr/>
        <a:lstStyle/>
        <a:p>
          <a:endParaRPr lang="es-CO" sz="1050" b="0"/>
        </a:p>
      </dgm:t>
    </dgm:pt>
    <dgm:pt modelId="{B0E84694-5699-4A80-9A9A-01E480071D01}">
      <dgm:prSet custT="1"/>
      <dgm:spPr>
        <a:solidFill>
          <a:schemeClr val="accent3"/>
        </a:solidFill>
      </dgm:spPr>
      <dgm:t>
        <a:bodyPr/>
        <a:lstStyle/>
        <a:p>
          <a:pPr>
            <a:buFont typeface="Times New Roman" panose="02020603050405020304" pitchFamily="18" charset="0"/>
            <a:buNone/>
          </a:pPr>
          <a:r>
            <a:rPr lang="en-US" sz="1050" b="0">
              <a:latin typeface="+mn-lt"/>
            </a:rPr>
            <a:t>Compras Públicas</a:t>
          </a:r>
          <a:endParaRPr lang="es-CO" sz="1050" b="0">
            <a:latin typeface="+mn-lt"/>
          </a:endParaRPr>
        </a:p>
      </dgm:t>
      <dgm:extLst>
        <a:ext uri="{E40237B7-FDA0-4F09-8148-C483321AD2D9}">
          <dgm14:cNvPr xmlns:dgm14="http://schemas.microsoft.com/office/drawing/2010/diagram" id="0" name="">
            <a:hlinkClick xmlns:r="http://schemas.openxmlformats.org/officeDocument/2006/relationships" r:id="rId3"/>
          </dgm14:cNvPr>
        </a:ext>
      </dgm:extLst>
    </dgm:pt>
    <dgm:pt modelId="{797AF3E1-0629-4582-A1E9-515857BD63AB}" type="parTrans" cxnId="{10944883-C760-42AD-8418-29470A0E6CB1}">
      <dgm:prSet/>
      <dgm:spPr/>
      <dgm:t>
        <a:bodyPr/>
        <a:lstStyle/>
        <a:p>
          <a:endParaRPr lang="es-CO" sz="1050" b="0"/>
        </a:p>
      </dgm:t>
    </dgm:pt>
    <dgm:pt modelId="{24A50C84-C231-4626-9C96-EB1B724AA4D5}" type="sibTrans" cxnId="{10944883-C760-42AD-8418-29470A0E6CB1}">
      <dgm:prSet/>
      <dgm:spPr/>
      <dgm:t>
        <a:bodyPr/>
        <a:lstStyle/>
        <a:p>
          <a:endParaRPr lang="es-CO" sz="1050" b="0"/>
        </a:p>
      </dgm:t>
    </dgm:pt>
    <dgm:pt modelId="{B02F18E0-1723-4A12-94FF-AB79C222980E}">
      <dgm:prSet custT="1"/>
      <dgm:spPr>
        <a:solidFill>
          <a:schemeClr val="accent3"/>
        </a:solidFill>
      </dgm:spPr>
      <dgm:t>
        <a:bodyPr/>
        <a:lstStyle/>
        <a:p>
          <a:pPr>
            <a:buFont typeface="Times New Roman" panose="02020603050405020304" pitchFamily="18" charset="0"/>
            <a:buNone/>
          </a:pPr>
          <a:r>
            <a:rPr lang="en-US" sz="1050" b="0"/>
            <a:t>Gestión Administrativa</a:t>
          </a:r>
          <a:endParaRPr lang="es-CO" sz="1050" b="0"/>
        </a:p>
      </dgm:t>
      <dgm:extLst>
        <a:ext uri="{E40237B7-FDA0-4F09-8148-C483321AD2D9}">
          <dgm14:cNvPr xmlns:dgm14="http://schemas.microsoft.com/office/drawing/2010/diagram" id="0" name="">
            <a:hlinkClick xmlns:r="http://schemas.openxmlformats.org/officeDocument/2006/relationships" r:id="rId4"/>
          </dgm14:cNvPr>
        </a:ext>
      </dgm:extLst>
    </dgm:pt>
    <dgm:pt modelId="{D18C0771-9082-4AF8-8217-F59EE0B83A73}" type="parTrans" cxnId="{278B56BD-78BC-4B76-A6C6-C12657C5452B}">
      <dgm:prSet/>
      <dgm:spPr/>
      <dgm:t>
        <a:bodyPr/>
        <a:lstStyle/>
        <a:p>
          <a:endParaRPr lang="es-CO" sz="1050" b="0"/>
        </a:p>
      </dgm:t>
    </dgm:pt>
    <dgm:pt modelId="{F377EB1A-190A-4139-B866-A79C0225F415}" type="sibTrans" cxnId="{278B56BD-78BC-4B76-A6C6-C12657C5452B}">
      <dgm:prSet/>
      <dgm:spPr/>
      <dgm:t>
        <a:bodyPr/>
        <a:lstStyle/>
        <a:p>
          <a:endParaRPr lang="es-CO" sz="1050" b="0"/>
        </a:p>
      </dgm:t>
    </dgm:pt>
    <dgm:pt modelId="{3DDF09AC-8391-4790-A964-DEB9387D561D}">
      <dgm:prSet custT="1"/>
      <dgm:spPr>
        <a:solidFill>
          <a:schemeClr val="accent3"/>
        </a:solidFill>
      </dgm:spPr>
      <dgm:t>
        <a:bodyPr/>
        <a:lstStyle/>
        <a:p>
          <a:pPr>
            <a:buFont typeface="Times New Roman" panose="02020603050405020304" pitchFamily="18" charset="0"/>
            <a:buNone/>
          </a:pPr>
          <a:r>
            <a:rPr lang="en-US" sz="1050" b="0"/>
            <a:t>Gestión de la Información Estadística</a:t>
          </a:r>
          <a:endParaRPr lang="es-CO" sz="1050" b="0"/>
        </a:p>
      </dgm:t>
      <dgm:extLst>
        <a:ext uri="{E40237B7-FDA0-4F09-8148-C483321AD2D9}">
          <dgm14:cNvPr xmlns:dgm14="http://schemas.microsoft.com/office/drawing/2010/diagram" id="0" name="">
            <a:hlinkClick xmlns:r="http://schemas.openxmlformats.org/officeDocument/2006/relationships" r:id="rId5"/>
          </dgm14:cNvPr>
        </a:ext>
      </dgm:extLst>
    </dgm:pt>
    <dgm:pt modelId="{503B7E14-39AC-46D2-84B8-D8CA26F81214}" type="parTrans" cxnId="{60216C80-A899-43DB-A706-779D93BDE8A4}">
      <dgm:prSet/>
      <dgm:spPr/>
      <dgm:t>
        <a:bodyPr/>
        <a:lstStyle/>
        <a:p>
          <a:endParaRPr lang="es-CO" sz="1050" b="0"/>
        </a:p>
      </dgm:t>
    </dgm:pt>
    <dgm:pt modelId="{672E9A28-7947-4CE1-85CE-545B8D8454BD}" type="sibTrans" cxnId="{60216C80-A899-43DB-A706-779D93BDE8A4}">
      <dgm:prSet/>
      <dgm:spPr/>
      <dgm:t>
        <a:bodyPr/>
        <a:lstStyle/>
        <a:p>
          <a:endParaRPr lang="es-CO" sz="1050" b="0"/>
        </a:p>
      </dgm:t>
    </dgm:pt>
    <dgm:pt modelId="{7F372734-E208-494E-A7CF-822FC2D12BAC}">
      <dgm:prSet custT="1"/>
      <dgm:spPr>
        <a:solidFill>
          <a:schemeClr val="accent3"/>
        </a:solidFill>
      </dgm:spPr>
      <dgm:t>
        <a:bodyPr/>
        <a:lstStyle/>
        <a:p>
          <a:pPr>
            <a:buFont typeface="Times New Roman" panose="02020603050405020304" pitchFamily="18" charset="0"/>
            <a:buNone/>
          </a:pPr>
          <a:r>
            <a:rPr lang="en-US" sz="1050" b="0"/>
            <a:t>Gestión de la Seguridad y Salud en el Trabajo</a:t>
          </a:r>
          <a:endParaRPr lang="es-CO" sz="1050" b="0"/>
        </a:p>
      </dgm:t>
      <dgm:extLst>
        <a:ext uri="{E40237B7-FDA0-4F09-8148-C483321AD2D9}">
          <dgm14:cNvPr xmlns:dgm14="http://schemas.microsoft.com/office/drawing/2010/diagram" id="0" name="">
            <a:hlinkClick xmlns:r="http://schemas.openxmlformats.org/officeDocument/2006/relationships" r:id="rId6"/>
          </dgm14:cNvPr>
        </a:ext>
      </dgm:extLst>
    </dgm:pt>
    <dgm:pt modelId="{BC034210-1FA6-4C0F-9033-5F5E869D5B8A}" type="parTrans" cxnId="{44965BFA-AD54-45FF-A504-C78EAFA2DB62}">
      <dgm:prSet/>
      <dgm:spPr/>
      <dgm:t>
        <a:bodyPr/>
        <a:lstStyle/>
        <a:p>
          <a:endParaRPr lang="es-CO" sz="1050" b="0"/>
        </a:p>
      </dgm:t>
    </dgm:pt>
    <dgm:pt modelId="{422706B6-2A40-47E4-BDC6-79727536BE4A}" type="sibTrans" cxnId="{44965BFA-AD54-45FF-A504-C78EAFA2DB62}">
      <dgm:prSet/>
      <dgm:spPr/>
      <dgm:t>
        <a:bodyPr/>
        <a:lstStyle/>
        <a:p>
          <a:endParaRPr lang="es-CO" sz="1050" b="0"/>
        </a:p>
      </dgm:t>
    </dgm:pt>
    <dgm:pt modelId="{1B4D0F28-0698-4280-825C-9EF36A36902A}">
      <dgm:prSet custT="1"/>
      <dgm:spPr>
        <a:solidFill>
          <a:schemeClr val="accent3"/>
        </a:solidFill>
      </dgm:spPr>
      <dgm:t>
        <a:bodyPr/>
        <a:lstStyle/>
        <a:p>
          <a:pPr>
            <a:buFont typeface="Times New Roman" panose="02020603050405020304" pitchFamily="18" charset="0"/>
            <a:buNone/>
          </a:pPr>
          <a:r>
            <a:rPr lang="en-US" sz="1050" b="0"/>
            <a:t>Gestión Documental</a:t>
          </a:r>
          <a:endParaRPr lang="es-CO" sz="1050" b="0"/>
        </a:p>
      </dgm:t>
      <dgm:extLst>
        <a:ext uri="{E40237B7-FDA0-4F09-8148-C483321AD2D9}">
          <dgm14:cNvPr xmlns:dgm14="http://schemas.microsoft.com/office/drawing/2010/diagram" id="0" name="">
            <a:hlinkClick xmlns:r="http://schemas.openxmlformats.org/officeDocument/2006/relationships" r:id="rId7"/>
          </dgm14:cNvPr>
        </a:ext>
      </dgm:extLst>
    </dgm:pt>
    <dgm:pt modelId="{17F6A804-9817-42C6-BA5F-D1BD9F06A8C9}" type="parTrans" cxnId="{613EC8F0-6291-4CD7-AB40-46BF0E5168B6}">
      <dgm:prSet/>
      <dgm:spPr/>
      <dgm:t>
        <a:bodyPr/>
        <a:lstStyle/>
        <a:p>
          <a:endParaRPr lang="es-CO" sz="1050" b="0"/>
        </a:p>
      </dgm:t>
    </dgm:pt>
    <dgm:pt modelId="{F6AC9399-2E45-4E2E-A5BB-78DC7CAE918B}" type="sibTrans" cxnId="{613EC8F0-6291-4CD7-AB40-46BF0E5168B6}">
      <dgm:prSet/>
      <dgm:spPr/>
      <dgm:t>
        <a:bodyPr/>
        <a:lstStyle/>
        <a:p>
          <a:endParaRPr lang="es-CO" sz="1050" b="0"/>
        </a:p>
      </dgm:t>
    </dgm:pt>
    <dgm:pt modelId="{2AEC7186-1C00-4C28-93B2-24891B830472}">
      <dgm:prSet custT="1"/>
      <dgm:spPr>
        <a:solidFill>
          <a:schemeClr val="accent3"/>
        </a:solidFill>
      </dgm:spPr>
      <dgm:t>
        <a:bodyPr/>
        <a:lstStyle/>
        <a:p>
          <a:pPr>
            <a:buFont typeface="Times New Roman" panose="02020603050405020304" pitchFamily="18" charset="0"/>
            <a:buNone/>
          </a:pPr>
          <a:r>
            <a:rPr lang="en-US" sz="1050" b="0"/>
            <a:t>Gestión Financiera y Presupuestal</a:t>
          </a:r>
          <a:endParaRPr lang="es-CO" sz="1050" b="0"/>
        </a:p>
      </dgm:t>
      <dgm:extLst>
        <a:ext uri="{E40237B7-FDA0-4F09-8148-C483321AD2D9}">
          <dgm14:cNvPr xmlns:dgm14="http://schemas.microsoft.com/office/drawing/2010/diagram" id="0" name="">
            <a:hlinkClick xmlns:r="http://schemas.openxmlformats.org/officeDocument/2006/relationships" r:id="rId8"/>
          </dgm14:cNvPr>
        </a:ext>
      </dgm:extLst>
    </dgm:pt>
    <dgm:pt modelId="{02596597-8DF7-47EB-8E8F-FBE9B6038806}" type="parTrans" cxnId="{C782C332-F094-4E1C-B3D0-732419638A15}">
      <dgm:prSet/>
      <dgm:spPr/>
      <dgm:t>
        <a:bodyPr/>
        <a:lstStyle/>
        <a:p>
          <a:endParaRPr lang="es-CO" sz="1050" b="0"/>
        </a:p>
      </dgm:t>
    </dgm:pt>
    <dgm:pt modelId="{A5139B40-54EE-45B5-89B9-2C1BC0D63F1D}" type="sibTrans" cxnId="{C782C332-F094-4E1C-B3D0-732419638A15}">
      <dgm:prSet/>
      <dgm:spPr/>
      <dgm:t>
        <a:bodyPr/>
        <a:lstStyle/>
        <a:p>
          <a:endParaRPr lang="es-CO" sz="1050" b="0"/>
        </a:p>
      </dgm:t>
    </dgm:pt>
    <dgm:pt modelId="{2EDFE162-F0BF-4C2E-B37E-FA7335ADC5C7}">
      <dgm:prSet custT="1"/>
      <dgm:spPr>
        <a:solidFill>
          <a:schemeClr val="accent3"/>
        </a:solidFill>
      </dgm:spPr>
      <dgm:t>
        <a:bodyPr/>
        <a:lstStyle/>
        <a:p>
          <a:pPr>
            <a:buFont typeface="Times New Roman" panose="02020603050405020304" pitchFamily="18" charset="0"/>
            <a:buNone/>
          </a:pPr>
          <a:r>
            <a:rPr lang="en-US" sz="1050" b="0"/>
            <a:t>Gestión Humana</a:t>
          </a:r>
          <a:endParaRPr lang="es-CO" sz="1050" b="0"/>
        </a:p>
      </dgm:t>
      <dgm:extLst>
        <a:ext uri="{E40237B7-FDA0-4F09-8148-C483321AD2D9}">
          <dgm14:cNvPr xmlns:dgm14="http://schemas.microsoft.com/office/drawing/2010/diagram" id="0" name="">
            <a:hlinkClick xmlns:r="http://schemas.openxmlformats.org/officeDocument/2006/relationships" r:id="rId9"/>
          </dgm14:cNvPr>
        </a:ext>
      </dgm:extLst>
    </dgm:pt>
    <dgm:pt modelId="{440B96F2-7352-4E34-86CD-EB69DAE8BD26}" type="parTrans" cxnId="{25BC0714-4732-413A-B78F-2C8FCB07ADB7}">
      <dgm:prSet/>
      <dgm:spPr/>
      <dgm:t>
        <a:bodyPr/>
        <a:lstStyle/>
        <a:p>
          <a:endParaRPr lang="es-CO" sz="1050" b="0"/>
        </a:p>
      </dgm:t>
    </dgm:pt>
    <dgm:pt modelId="{7A1547F3-8EE7-42AB-95A9-AF49402DFB10}" type="sibTrans" cxnId="{25BC0714-4732-413A-B78F-2C8FCB07ADB7}">
      <dgm:prSet/>
      <dgm:spPr/>
      <dgm:t>
        <a:bodyPr/>
        <a:lstStyle/>
        <a:p>
          <a:endParaRPr lang="es-CO" sz="1050" b="0"/>
        </a:p>
      </dgm:t>
    </dgm:pt>
    <dgm:pt modelId="{FA5C4A71-70C3-4498-87FA-BFED56B87C6C}">
      <dgm:prSet custT="1"/>
      <dgm:spPr>
        <a:solidFill>
          <a:schemeClr val="accent3"/>
        </a:solidFill>
      </dgm:spPr>
      <dgm:t>
        <a:bodyPr/>
        <a:lstStyle/>
        <a:p>
          <a:pPr>
            <a:buFont typeface="Times New Roman" panose="02020603050405020304" pitchFamily="18" charset="0"/>
            <a:buNone/>
          </a:pPr>
          <a:r>
            <a:rPr lang="en-US" sz="1050" b="0"/>
            <a:t>Gestión Tecnológica</a:t>
          </a:r>
          <a:endParaRPr lang="es-CO" sz="1050" b="0"/>
        </a:p>
      </dgm:t>
      <dgm:extLst>
        <a:ext uri="{E40237B7-FDA0-4F09-8148-C483321AD2D9}">
          <dgm14:cNvPr xmlns:dgm14="http://schemas.microsoft.com/office/drawing/2010/diagram" id="0" name="">
            <a:hlinkClick xmlns:r="http://schemas.openxmlformats.org/officeDocument/2006/relationships" r:id="rId10"/>
          </dgm14:cNvPr>
        </a:ext>
      </dgm:extLst>
    </dgm:pt>
    <dgm:pt modelId="{9EA986F4-8B92-492B-8A01-F0535B6C8843}" type="parTrans" cxnId="{8F3C84E4-AAE2-4003-BFB6-99FCC11E21AD}">
      <dgm:prSet/>
      <dgm:spPr/>
      <dgm:t>
        <a:bodyPr/>
        <a:lstStyle/>
        <a:p>
          <a:endParaRPr lang="es-CO" sz="1050" b="0"/>
        </a:p>
      </dgm:t>
    </dgm:pt>
    <dgm:pt modelId="{1FDB34EE-F103-4A98-9F67-01C67ABAD30A}" type="sibTrans" cxnId="{8F3C84E4-AAE2-4003-BFB6-99FCC11E21AD}">
      <dgm:prSet/>
      <dgm:spPr/>
      <dgm:t>
        <a:bodyPr/>
        <a:lstStyle/>
        <a:p>
          <a:endParaRPr lang="es-CO" sz="1050" b="0"/>
        </a:p>
      </dgm:t>
    </dgm:pt>
    <dgm:pt modelId="{8CC69EF8-B830-49B1-8062-96994DAE4B18}" type="pres">
      <dgm:prSet presAssocID="{B9C32B05-62EA-407A-B21C-2310C7945705}" presName="diagram" presStyleCnt="0">
        <dgm:presLayoutVars>
          <dgm:dir/>
          <dgm:resizeHandles val="exact"/>
        </dgm:presLayoutVars>
      </dgm:prSet>
      <dgm:spPr/>
    </dgm:pt>
    <dgm:pt modelId="{69AD60B5-21A4-4749-AA10-B0D67F1D6DE4}" type="pres">
      <dgm:prSet presAssocID="{00225F37-79C5-45BF-AC1B-FA4CD46BB669}" presName="node" presStyleLbl="node1" presStyleIdx="0" presStyleCnt="10">
        <dgm:presLayoutVars>
          <dgm:bulletEnabled val="1"/>
        </dgm:presLayoutVars>
      </dgm:prSet>
      <dgm:spPr/>
    </dgm:pt>
    <dgm:pt modelId="{E2A80F65-4744-4290-A204-9949758EA214}" type="pres">
      <dgm:prSet presAssocID="{89F06641-F869-4933-B7A4-799285C7D487}" presName="sibTrans" presStyleCnt="0"/>
      <dgm:spPr/>
    </dgm:pt>
    <dgm:pt modelId="{F4CC7F41-1969-4D7B-A9DF-A8357CB4A2FB}" type="pres">
      <dgm:prSet presAssocID="{31B53132-AB95-4C02-856A-1ED6167A347D}" presName="node" presStyleLbl="node1" presStyleIdx="1" presStyleCnt="10">
        <dgm:presLayoutVars>
          <dgm:bulletEnabled val="1"/>
        </dgm:presLayoutVars>
      </dgm:prSet>
      <dgm:spPr/>
    </dgm:pt>
    <dgm:pt modelId="{2FC0EDF7-8DFA-4339-BC96-AB722791B291}" type="pres">
      <dgm:prSet presAssocID="{10528423-9C53-4751-91D5-C5D59D8D0F86}" presName="sibTrans" presStyleCnt="0"/>
      <dgm:spPr/>
    </dgm:pt>
    <dgm:pt modelId="{A8A72E93-2B23-4172-A65D-1459FB288889}" type="pres">
      <dgm:prSet presAssocID="{B0E84694-5699-4A80-9A9A-01E480071D01}" presName="node" presStyleLbl="node1" presStyleIdx="2" presStyleCnt="10">
        <dgm:presLayoutVars>
          <dgm:bulletEnabled val="1"/>
        </dgm:presLayoutVars>
      </dgm:prSet>
      <dgm:spPr/>
    </dgm:pt>
    <dgm:pt modelId="{9C9E9335-9EC6-4E72-8A9B-850F858B1602}" type="pres">
      <dgm:prSet presAssocID="{24A50C84-C231-4626-9C96-EB1B724AA4D5}" presName="sibTrans" presStyleCnt="0"/>
      <dgm:spPr/>
    </dgm:pt>
    <dgm:pt modelId="{D786DA8E-0D07-4B97-9779-91EEAD000234}" type="pres">
      <dgm:prSet presAssocID="{B02F18E0-1723-4A12-94FF-AB79C222980E}" presName="node" presStyleLbl="node1" presStyleIdx="3" presStyleCnt="10">
        <dgm:presLayoutVars>
          <dgm:bulletEnabled val="1"/>
        </dgm:presLayoutVars>
      </dgm:prSet>
      <dgm:spPr/>
    </dgm:pt>
    <dgm:pt modelId="{C624F3BC-6D19-4A37-AD81-5472042B9029}" type="pres">
      <dgm:prSet presAssocID="{F377EB1A-190A-4139-B866-A79C0225F415}" presName="sibTrans" presStyleCnt="0"/>
      <dgm:spPr/>
    </dgm:pt>
    <dgm:pt modelId="{2D9C8F70-C6E8-44D0-9F62-7F06194893AD}" type="pres">
      <dgm:prSet presAssocID="{3DDF09AC-8391-4790-A964-DEB9387D561D}" presName="node" presStyleLbl="node1" presStyleIdx="4" presStyleCnt="10">
        <dgm:presLayoutVars>
          <dgm:bulletEnabled val="1"/>
        </dgm:presLayoutVars>
      </dgm:prSet>
      <dgm:spPr/>
    </dgm:pt>
    <dgm:pt modelId="{F727A134-D3CD-49FA-A044-DB33056519CB}" type="pres">
      <dgm:prSet presAssocID="{672E9A28-7947-4CE1-85CE-545B8D8454BD}" presName="sibTrans" presStyleCnt="0"/>
      <dgm:spPr/>
    </dgm:pt>
    <dgm:pt modelId="{9008C169-3802-4E11-83CE-A29E45CABBDF}" type="pres">
      <dgm:prSet presAssocID="{7F372734-E208-494E-A7CF-822FC2D12BAC}" presName="node" presStyleLbl="node1" presStyleIdx="5" presStyleCnt="10">
        <dgm:presLayoutVars>
          <dgm:bulletEnabled val="1"/>
        </dgm:presLayoutVars>
      </dgm:prSet>
      <dgm:spPr/>
    </dgm:pt>
    <dgm:pt modelId="{06F63C85-AE16-4144-8EA6-EC53A3BCD47D}" type="pres">
      <dgm:prSet presAssocID="{422706B6-2A40-47E4-BDC6-79727536BE4A}" presName="sibTrans" presStyleCnt="0"/>
      <dgm:spPr/>
    </dgm:pt>
    <dgm:pt modelId="{4D182AB6-EF55-40AC-8C7C-D09EF48BAC14}" type="pres">
      <dgm:prSet presAssocID="{1B4D0F28-0698-4280-825C-9EF36A36902A}" presName="node" presStyleLbl="node1" presStyleIdx="6" presStyleCnt="10">
        <dgm:presLayoutVars>
          <dgm:bulletEnabled val="1"/>
        </dgm:presLayoutVars>
      </dgm:prSet>
      <dgm:spPr/>
    </dgm:pt>
    <dgm:pt modelId="{04253D41-0B4B-4837-A0E8-019FC4C11198}" type="pres">
      <dgm:prSet presAssocID="{F6AC9399-2E45-4E2E-A5BB-78DC7CAE918B}" presName="sibTrans" presStyleCnt="0"/>
      <dgm:spPr/>
    </dgm:pt>
    <dgm:pt modelId="{E484F031-588C-4D3C-B42E-4FC31233B83A}" type="pres">
      <dgm:prSet presAssocID="{2AEC7186-1C00-4C28-93B2-24891B830472}" presName="node" presStyleLbl="node1" presStyleIdx="7" presStyleCnt="10">
        <dgm:presLayoutVars>
          <dgm:bulletEnabled val="1"/>
        </dgm:presLayoutVars>
      </dgm:prSet>
      <dgm:spPr/>
    </dgm:pt>
    <dgm:pt modelId="{B6F4D3AA-B8F1-407E-A93F-4E247E71FE9A}" type="pres">
      <dgm:prSet presAssocID="{A5139B40-54EE-45B5-89B9-2C1BC0D63F1D}" presName="sibTrans" presStyleCnt="0"/>
      <dgm:spPr/>
    </dgm:pt>
    <dgm:pt modelId="{6A6E50EE-50A6-4E3D-B932-FC32CF3827D3}" type="pres">
      <dgm:prSet presAssocID="{2EDFE162-F0BF-4C2E-B37E-FA7335ADC5C7}" presName="node" presStyleLbl="node1" presStyleIdx="8" presStyleCnt="10">
        <dgm:presLayoutVars>
          <dgm:bulletEnabled val="1"/>
        </dgm:presLayoutVars>
      </dgm:prSet>
      <dgm:spPr/>
    </dgm:pt>
    <dgm:pt modelId="{3A2205AA-1E05-46FD-B80F-8E97982E2FAD}" type="pres">
      <dgm:prSet presAssocID="{7A1547F3-8EE7-42AB-95A9-AF49402DFB10}" presName="sibTrans" presStyleCnt="0"/>
      <dgm:spPr/>
    </dgm:pt>
    <dgm:pt modelId="{E2DC3E0C-A058-4479-B756-3F64EBD61A52}" type="pres">
      <dgm:prSet presAssocID="{FA5C4A71-70C3-4498-87FA-BFED56B87C6C}" presName="node" presStyleLbl="node1" presStyleIdx="9" presStyleCnt="10">
        <dgm:presLayoutVars>
          <dgm:bulletEnabled val="1"/>
        </dgm:presLayoutVars>
      </dgm:prSet>
      <dgm:spPr/>
    </dgm:pt>
  </dgm:ptLst>
  <dgm:cxnLst>
    <dgm:cxn modelId="{9CE3E40D-26E0-4610-8F89-C97309464823}" type="presOf" srcId="{1B4D0F28-0698-4280-825C-9EF36A36902A}" destId="{4D182AB6-EF55-40AC-8C7C-D09EF48BAC14}" srcOrd="0" destOrd="0" presId="urn:microsoft.com/office/officeart/2005/8/layout/default"/>
    <dgm:cxn modelId="{25BC0714-4732-413A-B78F-2C8FCB07ADB7}" srcId="{B9C32B05-62EA-407A-B21C-2310C7945705}" destId="{2EDFE162-F0BF-4C2E-B37E-FA7335ADC5C7}" srcOrd="8" destOrd="0" parTransId="{440B96F2-7352-4E34-86CD-EB69DAE8BD26}" sibTransId="{7A1547F3-8EE7-42AB-95A9-AF49402DFB10}"/>
    <dgm:cxn modelId="{40CE821A-89DE-476A-9FA3-F1540DCC5163}" type="presOf" srcId="{3DDF09AC-8391-4790-A964-DEB9387D561D}" destId="{2D9C8F70-C6E8-44D0-9F62-7F06194893AD}" srcOrd="0" destOrd="0" presId="urn:microsoft.com/office/officeart/2005/8/layout/default"/>
    <dgm:cxn modelId="{8D5AE31D-C030-43FB-B06E-9F5646F00A69}" type="presOf" srcId="{B0E84694-5699-4A80-9A9A-01E480071D01}" destId="{A8A72E93-2B23-4172-A65D-1459FB288889}" srcOrd="0" destOrd="0" presId="urn:microsoft.com/office/officeart/2005/8/layout/default"/>
    <dgm:cxn modelId="{C782C332-F094-4E1C-B3D0-732419638A15}" srcId="{B9C32B05-62EA-407A-B21C-2310C7945705}" destId="{2AEC7186-1C00-4C28-93B2-24891B830472}" srcOrd="7" destOrd="0" parTransId="{02596597-8DF7-47EB-8E8F-FBE9B6038806}" sibTransId="{A5139B40-54EE-45B5-89B9-2C1BC0D63F1D}"/>
    <dgm:cxn modelId="{18982B36-03C9-4115-94BD-B23012DA8F0C}" type="presOf" srcId="{00225F37-79C5-45BF-AC1B-FA4CD46BB669}" destId="{69AD60B5-21A4-4749-AA10-B0D67F1D6DE4}" srcOrd="0" destOrd="0" presId="urn:microsoft.com/office/officeart/2005/8/layout/default"/>
    <dgm:cxn modelId="{45E2D867-AD16-400C-9C93-90084B29D829}" type="presOf" srcId="{2EDFE162-F0BF-4C2E-B37E-FA7335ADC5C7}" destId="{6A6E50EE-50A6-4E3D-B932-FC32CF3827D3}" srcOrd="0" destOrd="0" presId="urn:microsoft.com/office/officeart/2005/8/layout/default"/>
    <dgm:cxn modelId="{10B27B49-791F-4A11-AA28-FB699344E027}" type="presOf" srcId="{FA5C4A71-70C3-4498-87FA-BFED56B87C6C}" destId="{E2DC3E0C-A058-4479-B756-3F64EBD61A52}" srcOrd="0" destOrd="0" presId="urn:microsoft.com/office/officeart/2005/8/layout/default"/>
    <dgm:cxn modelId="{B688224B-1D0A-4E04-9B9F-9C9D3DC8D2B7}" type="presOf" srcId="{2AEC7186-1C00-4C28-93B2-24891B830472}" destId="{E484F031-588C-4D3C-B42E-4FC31233B83A}" srcOrd="0" destOrd="0" presId="urn:microsoft.com/office/officeart/2005/8/layout/default"/>
    <dgm:cxn modelId="{60216C80-A899-43DB-A706-779D93BDE8A4}" srcId="{B9C32B05-62EA-407A-B21C-2310C7945705}" destId="{3DDF09AC-8391-4790-A964-DEB9387D561D}" srcOrd="4" destOrd="0" parTransId="{503B7E14-39AC-46D2-84B8-D8CA26F81214}" sibTransId="{672E9A28-7947-4CE1-85CE-545B8D8454BD}"/>
    <dgm:cxn modelId="{10944883-C760-42AD-8418-29470A0E6CB1}" srcId="{B9C32B05-62EA-407A-B21C-2310C7945705}" destId="{B0E84694-5699-4A80-9A9A-01E480071D01}" srcOrd="2" destOrd="0" parTransId="{797AF3E1-0629-4582-A1E9-515857BD63AB}" sibTransId="{24A50C84-C231-4626-9C96-EB1B724AA4D5}"/>
    <dgm:cxn modelId="{CE07B0B3-3FDA-4BAB-B946-2D8961999286}" srcId="{B9C32B05-62EA-407A-B21C-2310C7945705}" destId="{00225F37-79C5-45BF-AC1B-FA4CD46BB669}" srcOrd="0" destOrd="0" parTransId="{ADB7025C-DE17-488B-8549-05F7B19642C3}" sibTransId="{89F06641-F869-4933-B7A4-799285C7D487}"/>
    <dgm:cxn modelId="{2B0ED2B4-0EC7-46DF-9203-0C1122E256E7}" type="presOf" srcId="{B02F18E0-1723-4A12-94FF-AB79C222980E}" destId="{D786DA8E-0D07-4B97-9779-91EEAD000234}" srcOrd="0" destOrd="0" presId="urn:microsoft.com/office/officeart/2005/8/layout/default"/>
    <dgm:cxn modelId="{B017E1BA-302B-48DD-B53C-4A06AB04BCF2}" srcId="{B9C32B05-62EA-407A-B21C-2310C7945705}" destId="{31B53132-AB95-4C02-856A-1ED6167A347D}" srcOrd="1" destOrd="0" parTransId="{D356C7F8-1216-4836-8694-033049135110}" sibTransId="{10528423-9C53-4751-91D5-C5D59D8D0F86}"/>
    <dgm:cxn modelId="{278B56BD-78BC-4B76-A6C6-C12657C5452B}" srcId="{B9C32B05-62EA-407A-B21C-2310C7945705}" destId="{B02F18E0-1723-4A12-94FF-AB79C222980E}" srcOrd="3" destOrd="0" parTransId="{D18C0771-9082-4AF8-8217-F59EE0B83A73}" sibTransId="{F377EB1A-190A-4139-B866-A79C0225F415}"/>
    <dgm:cxn modelId="{10AD9BC8-1458-4472-A6C7-2F0CA2795014}" type="presOf" srcId="{7F372734-E208-494E-A7CF-822FC2D12BAC}" destId="{9008C169-3802-4E11-83CE-A29E45CABBDF}" srcOrd="0" destOrd="0" presId="urn:microsoft.com/office/officeart/2005/8/layout/default"/>
    <dgm:cxn modelId="{08302DDC-661F-4F34-AB03-4EEED74FB5AD}" type="presOf" srcId="{31B53132-AB95-4C02-856A-1ED6167A347D}" destId="{F4CC7F41-1969-4D7B-A9DF-A8357CB4A2FB}" srcOrd="0" destOrd="0" presId="urn:microsoft.com/office/officeart/2005/8/layout/default"/>
    <dgm:cxn modelId="{7FD368E0-1FC6-4529-91CC-0CAF5460BF73}" type="presOf" srcId="{B9C32B05-62EA-407A-B21C-2310C7945705}" destId="{8CC69EF8-B830-49B1-8062-96994DAE4B18}" srcOrd="0" destOrd="0" presId="urn:microsoft.com/office/officeart/2005/8/layout/default"/>
    <dgm:cxn modelId="{8F3C84E4-AAE2-4003-BFB6-99FCC11E21AD}" srcId="{B9C32B05-62EA-407A-B21C-2310C7945705}" destId="{FA5C4A71-70C3-4498-87FA-BFED56B87C6C}" srcOrd="9" destOrd="0" parTransId="{9EA986F4-8B92-492B-8A01-F0535B6C8843}" sibTransId="{1FDB34EE-F103-4A98-9F67-01C67ABAD30A}"/>
    <dgm:cxn modelId="{613EC8F0-6291-4CD7-AB40-46BF0E5168B6}" srcId="{B9C32B05-62EA-407A-B21C-2310C7945705}" destId="{1B4D0F28-0698-4280-825C-9EF36A36902A}" srcOrd="6" destOrd="0" parTransId="{17F6A804-9817-42C6-BA5F-D1BD9F06A8C9}" sibTransId="{F6AC9399-2E45-4E2E-A5BB-78DC7CAE918B}"/>
    <dgm:cxn modelId="{44965BFA-AD54-45FF-A504-C78EAFA2DB62}" srcId="{B9C32B05-62EA-407A-B21C-2310C7945705}" destId="{7F372734-E208-494E-A7CF-822FC2D12BAC}" srcOrd="5" destOrd="0" parTransId="{BC034210-1FA6-4C0F-9033-5F5E869D5B8A}" sibTransId="{422706B6-2A40-47E4-BDC6-79727536BE4A}"/>
    <dgm:cxn modelId="{131A13C5-C9B6-4495-9D32-C6EA1DC06DB8}" type="presParOf" srcId="{8CC69EF8-B830-49B1-8062-96994DAE4B18}" destId="{69AD60B5-21A4-4749-AA10-B0D67F1D6DE4}" srcOrd="0" destOrd="0" presId="urn:microsoft.com/office/officeart/2005/8/layout/default"/>
    <dgm:cxn modelId="{BDE397B6-0C22-4995-99DE-3F309255F088}" type="presParOf" srcId="{8CC69EF8-B830-49B1-8062-96994DAE4B18}" destId="{E2A80F65-4744-4290-A204-9949758EA214}" srcOrd="1" destOrd="0" presId="urn:microsoft.com/office/officeart/2005/8/layout/default"/>
    <dgm:cxn modelId="{108682B6-F51D-40D9-90D0-522D6C45BC25}" type="presParOf" srcId="{8CC69EF8-B830-49B1-8062-96994DAE4B18}" destId="{F4CC7F41-1969-4D7B-A9DF-A8357CB4A2FB}" srcOrd="2" destOrd="0" presId="urn:microsoft.com/office/officeart/2005/8/layout/default"/>
    <dgm:cxn modelId="{38F2417B-8089-4C24-96F1-18235BA42AA4}" type="presParOf" srcId="{8CC69EF8-B830-49B1-8062-96994DAE4B18}" destId="{2FC0EDF7-8DFA-4339-BC96-AB722791B291}" srcOrd="3" destOrd="0" presId="urn:microsoft.com/office/officeart/2005/8/layout/default"/>
    <dgm:cxn modelId="{C3E94C20-555A-4DBD-80E9-0F973E616F40}" type="presParOf" srcId="{8CC69EF8-B830-49B1-8062-96994DAE4B18}" destId="{A8A72E93-2B23-4172-A65D-1459FB288889}" srcOrd="4" destOrd="0" presId="urn:microsoft.com/office/officeart/2005/8/layout/default"/>
    <dgm:cxn modelId="{5A45574C-F9EB-43BE-ADA8-1C3AD456F85B}" type="presParOf" srcId="{8CC69EF8-B830-49B1-8062-96994DAE4B18}" destId="{9C9E9335-9EC6-4E72-8A9B-850F858B1602}" srcOrd="5" destOrd="0" presId="urn:microsoft.com/office/officeart/2005/8/layout/default"/>
    <dgm:cxn modelId="{83407642-0630-407E-B33A-085640E76E3D}" type="presParOf" srcId="{8CC69EF8-B830-49B1-8062-96994DAE4B18}" destId="{D786DA8E-0D07-4B97-9779-91EEAD000234}" srcOrd="6" destOrd="0" presId="urn:microsoft.com/office/officeart/2005/8/layout/default"/>
    <dgm:cxn modelId="{542C9090-D2E2-40FA-8412-C2C132729A0E}" type="presParOf" srcId="{8CC69EF8-B830-49B1-8062-96994DAE4B18}" destId="{C624F3BC-6D19-4A37-AD81-5472042B9029}" srcOrd="7" destOrd="0" presId="urn:microsoft.com/office/officeart/2005/8/layout/default"/>
    <dgm:cxn modelId="{73A95B0E-F20D-4289-80EB-695CA7049D58}" type="presParOf" srcId="{8CC69EF8-B830-49B1-8062-96994DAE4B18}" destId="{2D9C8F70-C6E8-44D0-9F62-7F06194893AD}" srcOrd="8" destOrd="0" presId="urn:microsoft.com/office/officeart/2005/8/layout/default"/>
    <dgm:cxn modelId="{76BD9042-EF78-44EF-9635-431DC5746C3A}" type="presParOf" srcId="{8CC69EF8-B830-49B1-8062-96994DAE4B18}" destId="{F727A134-D3CD-49FA-A044-DB33056519CB}" srcOrd="9" destOrd="0" presId="urn:microsoft.com/office/officeart/2005/8/layout/default"/>
    <dgm:cxn modelId="{C82CE103-8EF6-473A-B866-124E544EB624}" type="presParOf" srcId="{8CC69EF8-B830-49B1-8062-96994DAE4B18}" destId="{9008C169-3802-4E11-83CE-A29E45CABBDF}" srcOrd="10" destOrd="0" presId="urn:microsoft.com/office/officeart/2005/8/layout/default"/>
    <dgm:cxn modelId="{CB4EAE8C-A8A3-499A-88C6-FFCC88F56F0B}" type="presParOf" srcId="{8CC69EF8-B830-49B1-8062-96994DAE4B18}" destId="{06F63C85-AE16-4144-8EA6-EC53A3BCD47D}" srcOrd="11" destOrd="0" presId="urn:microsoft.com/office/officeart/2005/8/layout/default"/>
    <dgm:cxn modelId="{99D9A78A-78FB-42B4-BDB3-382A7DC20088}" type="presParOf" srcId="{8CC69EF8-B830-49B1-8062-96994DAE4B18}" destId="{4D182AB6-EF55-40AC-8C7C-D09EF48BAC14}" srcOrd="12" destOrd="0" presId="urn:microsoft.com/office/officeart/2005/8/layout/default"/>
    <dgm:cxn modelId="{56639B36-C81A-4D81-AA11-ED7684953BB4}" type="presParOf" srcId="{8CC69EF8-B830-49B1-8062-96994DAE4B18}" destId="{04253D41-0B4B-4837-A0E8-019FC4C11198}" srcOrd="13" destOrd="0" presId="urn:microsoft.com/office/officeart/2005/8/layout/default"/>
    <dgm:cxn modelId="{AC5DA248-2BCB-4C46-BC35-9C26BC64EBC3}" type="presParOf" srcId="{8CC69EF8-B830-49B1-8062-96994DAE4B18}" destId="{E484F031-588C-4D3C-B42E-4FC31233B83A}" srcOrd="14" destOrd="0" presId="urn:microsoft.com/office/officeart/2005/8/layout/default"/>
    <dgm:cxn modelId="{05B5FDAC-2097-4D61-8F01-A4F240BA88B1}" type="presParOf" srcId="{8CC69EF8-B830-49B1-8062-96994DAE4B18}" destId="{B6F4D3AA-B8F1-407E-A93F-4E247E71FE9A}" srcOrd="15" destOrd="0" presId="urn:microsoft.com/office/officeart/2005/8/layout/default"/>
    <dgm:cxn modelId="{24C2E24F-1D03-47EB-8CA1-664BD1A87805}" type="presParOf" srcId="{8CC69EF8-B830-49B1-8062-96994DAE4B18}" destId="{6A6E50EE-50A6-4E3D-B932-FC32CF3827D3}" srcOrd="16" destOrd="0" presId="urn:microsoft.com/office/officeart/2005/8/layout/default"/>
    <dgm:cxn modelId="{42EA7B57-5CD4-4732-A444-8FE2E68DBDAA}" type="presParOf" srcId="{8CC69EF8-B830-49B1-8062-96994DAE4B18}" destId="{3A2205AA-1E05-46FD-B80F-8E97982E2FAD}" srcOrd="17" destOrd="0" presId="urn:microsoft.com/office/officeart/2005/8/layout/default"/>
    <dgm:cxn modelId="{C88E689E-44CD-4806-A860-C8251BB6DC0A}" type="presParOf" srcId="{8CC69EF8-B830-49B1-8062-96994DAE4B18}" destId="{E2DC3E0C-A058-4479-B756-3F64EBD61A52}" srcOrd="18" destOrd="0" presId="urn:microsoft.com/office/officeart/2005/8/layout/default"/>
  </dgm:cxnLst>
  <dgm:bg>
    <a:noFill/>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53377078-9B89-4CD4-ABCB-315E53299A2E}" type="doc">
      <dgm:prSet loTypeId="urn:microsoft.com/office/officeart/2008/layout/PictureStrips" loCatId="list" qsTypeId="urn:microsoft.com/office/officeart/2005/8/quickstyle/simple1" qsCatId="simple" csTypeId="urn:microsoft.com/office/officeart/2005/8/colors/accent1_2" csCatId="accent1" phldr="1"/>
      <dgm:spPr/>
      <dgm:t>
        <a:bodyPr/>
        <a:lstStyle/>
        <a:p>
          <a:endParaRPr lang="es-CO"/>
        </a:p>
      </dgm:t>
    </dgm:pt>
    <dgm:pt modelId="{A1BFDF66-A5C8-4F03-B581-0FB05AE8F0D8}">
      <dgm:prSet phldrT="[Texto]" custT="1"/>
      <dgm:spPr>
        <a:solidFill>
          <a:srgbClr val="0000FF">
            <a:alpha val="40000"/>
          </a:srgbClr>
        </a:solidFill>
      </dgm:spPr>
      <dgm:t>
        <a:bodyPr/>
        <a:lstStyle/>
        <a:p>
          <a:r>
            <a:rPr lang="es-CO" sz="2500" b="1">
              <a:solidFill>
                <a:schemeClr val="bg1"/>
              </a:solidFill>
            </a:rPr>
            <a:t>Volver al inicio</a:t>
          </a:r>
        </a:p>
        <a:p>
          <a:r>
            <a:rPr lang="es-CO" sz="1600" b="1" i="1">
              <a:solidFill>
                <a:schemeClr val="bg1"/>
              </a:solidFill>
            </a:rPr>
            <a:t>Procesos</a:t>
          </a:r>
        </a:p>
      </dgm:t>
    </dgm:pt>
    <dgm:pt modelId="{92372166-2BF6-482B-8A11-5A7FF4B65299}" type="parTrans" cxnId="{C17B1B8E-02C4-4E26-B8D6-CBE9397B6099}">
      <dgm:prSet/>
      <dgm:spPr/>
      <dgm:t>
        <a:bodyPr/>
        <a:lstStyle/>
        <a:p>
          <a:endParaRPr lang="es-CO"/>
        </a:p>
      </dgm:t>
    </dgm:pt>
    <dgm:pt modelId="{9BBEA867-EEC4-401A-8CC4-307B7BDCC65E}" type="sibTrans" cxnId="{C17B1B8E-02C4-4E26-B8D6-CBE9397B6099}">
      <dgm:prSet/>
      <dgm:spPr/>
      <dgm:t>
        <a:bodyPr/>
        <a:lstStyle/>
        <a:p>
          <a:endParaRPr lang="es-CO"/>
        </a:p>
      </dgm:t>
    </dgm:pt>
    <dgm:pt modelId="{8779F33A-CB93-4FC0-8E99-705DCB9B8F8B}" type="pres">
      <dgm:prSet presAssocID="{53377078-9B89-4CD4-ABCB-315E53299A2E}" presName="Name0" presStyleCnt="0">
        <dgm:presLayoutVars>
          <dgm:dir/>
          <dgm:resizeHandles val="exact"/>
        </dgm:presLayoutVars>
      </dgm:prSet>
      <dgm:spPr/>
    </dgm:pt>
    <dgm:pt modelId="{05122C4A-5EFD-4156-B21F-ED7E273793D0}" type="pres">
      <dgm:prSet presAssocID="{A1BFDF66-A5C8-4F03-B581-0FB05AE8F0D8}" presName="composite" presStyleCnt="0"/>
      <dgm:spPr/>
    </dgm:pt>
    <dgm:pt modelId="{DF0B7599-59ED-49C2-8718-023150AAB896}" type="pres">
      <dgm:prSet presAssocID="{A1BFDF66-A5C8-4F03-B581-0FB05AE8F0D8}" presName="rect1" presStyleLbl="trAlignAcc1" presStyleIdx="0" presStyleCnt="1">
        <dgm:presLayoutVars>
          <dgm:bulletEnabled val="1"/>
        </dgm:presLayoutVars>
      </dgm:prSet>
      <dgm:spPr/>
    </dgm:pt>
    <dgm:pt modelId="{1DE6AA0C-1F7C-4BD0-BB5D-C19C114CB737}" type="pres">
      <dgm:prSet presAssocID="{A1BFDF66-A5C8-4F03-B581-0FB05AE8F0D8}" presName="rect2" presStyleLbl="fgImgPlace1" presStyleIdx="0" presStyleCnt="1"/>
      <dgm:spPr>
        <a:blipFill>
          <a:blip xmlns:r="http://schemas.openxmlformats.org/officeDocument/2006/relationships" r:embed="rId1"/>
          <a:srcRect/>
          <a:stretch>
            <a:fillRect l="-37000" r="-37000"/>
          </a:stretch>
        </a:blipFill>
      </dgm:spPr>
    </dgm:pt>
  </dgm:ptLst>
  <dgm:cxnLst>
    <dgm:cxn modelId="{E849F578-B6A5-493D-B319-9CD8B467AD80}" type="presOf" srcId="{A1BFDF66-A5C8-4F03-B581-0FB05AE8F0D8}" destId="{DF0B7599-59ED-49C2-8718-023150AAB896}" srcOrd="0" destOrd="0" presId="urn:microsoft.com/office/officeart/2008/layout/PictureStrips"/>
    <dgm:cxn modelId="{C17B1B8E-02C4-4E26-B8D6-CBE9397B6099}" srcId="{53377078-9B89-4CD4-ABCB-315E53299A2E}" destId="{A1BFDF66-A5C8-4F03-B581-0FB05AE8F0D8}" srcOrd="0" destOrd="0" parTransId="{92372166-2BF6-482B-8A11-5A7FF4B65299}" sibTransId="{9BBEA867-EEC4-401A-8CC4-307B7BDCC65E}"/>
    <dgm:cxn modelId="{C86893AC-557C-42B2-A3CE-3F3690D690DE}" type="presOf" srcId="{53377078-9B89-4CD4-ABCB-315E53299A2E}" destId="{8779F33A-CB93-4FC0-8E99-705DCB9B8F8B}" srcOrd="0" destOrd="0" presId="urn:microsoft.com/office/officeart/2008/layout/PictureStrips"/>
    <dgm:cxn modelId="{62F6C312-00F7-4F7F-A425-03168251983E}" type="presParOf" srcId="{8779F33A-CB93-4FC0-8E99-705DCB9B8F8B}" destId="{05122C4A-5EFD-4156-B21F-ED7E273793D0}" srcOrd="0" destOrd="0" presId="urn:microsoft.com/office/officeart/2008/layout/PictureStrips"/>
    <dgm:cxn modelId="{6347DA8E-9AB0-492A-B305-B1B1C0DAD52B}" type="presParOf" srcId="{05122C4A-5EFD-4156-B21F-ED7E273793D0}" destId="{DF0B7599-59ED-49C2-8718-023150AAB896}" srcOrd="0" destOrd="0" presId="urn:microsoft.com/office/officeart/2008/layout/PictureStrips"/>
    <dgm:cxn modelId="{95DA8F4E-04D4-40F8-B44E-F0888BDDC1A8}" type="presParOf" srcId="{05122C4A-5EFD-4156-B21F-ED7E273793D0}" destId="{1DE6AA0C-1F7C-4BD0-BB5D-C19C114CB737}" srcOrd="1" destOrd="0" presId="urn:microsoft.com/office/officeart/2008/layout/PictureStrips"/>
  </dgm:cxnLst>
  <dgm:bg>
    <a:solidFill>
      <a:srgbClr val="0066FF"/>
    </a:solidFill>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9AD60B5-21A4-4749-AA10-B0D67F1D6DE4}">
      <dsp:nvSpPr>
        <dsp:cNvPr id="0" name=""/>
        <dsp:cNvSpPr/>
      </dsp:nvSpPr>
      <dsp:spPr>
        <a:xfrm>
          <a:off x="34923"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en-US" sz="1050" b="0" kern="1200"/>
            <a:t>Administración de la Seguridad</a:t>
          </a:r>
          <a:endParaRPr lang="en-US" sz="1050" b="0" kern="1200" dirty="0"/>
        </a:p>
      </dsp:txBody>
      <dsp:txXfrm>
        <a:off x="34923" y="119"/>
        <a:ext cx="991966" cy="595180"/>
      </dsp:txXfrm>
    </dsp:sp>
    <dsp:sp modelId="{F4CC7F41-1969-4D7B-A9DF-A8357CB4A2FB}">
      <dsp:nvSpPr>
        <dsp:cNvPr id="0" name=""/>
        <dsp:cNvSpPr/>
      </dsp:nvSpPr>
      <dsp:spPr>
        <a:xfrm>
          <a:off x="1126086"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Asistencia Legal</a:t>
          </a:r>
          <a:endParaRPr lang="es-CO" sz="1050" b="0" kern="1200"/>
        </a:p>
      </dsp:txBody>
      <dsp:txXfrm>
        <a:off x="1126086" y="119"/>
        <a:ext cx="991966" cy="595180"/>
      </dsp:txXfrm>
    </dsp:sp>
    <dsp:sp modelId="{A8A72E93-2B23-4172-A65D-1459FB288889}">
      <dsp:nvSpPr>
        <dsp:cNvPr id="0" name=""/>
        <dsp:cNvSpPr/>
      </dsp:nvSpPr>
      <dsp:spPr>
        <a:xfrm>
          <a:off x="2217250"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latin typeface="+mn-lt"/>
            </a:rPr>
            <a:t>Compras Públicas</a:t>
          </a:r>
          <a:endParaRPr lang="es-CO" sz="1050" b="0" kern="1200">
            <a:latin typeface="+mn-lt"/>
          </a:endParaRPr>
        </a:p>
      </dsp:txBody>
      <dsp:txXfrm>
        <a:off x="2217250" y="119"/>
        <a:ext cx="991966" cy="595180"/>
      </dsp:txXfrm>
    </dsp:sp>
    <dsp:sp modelId="{D786DA8E-0D07-4B97-9779-91EEAD000234}">
      <dsp:nvSpPr>
        <dsp:cNvPr id="0" name=""/>
        <dsp:cNvSpPr/>
      </dsp:nvSpPr>
      <dsp:spPr>
        <a:xfrm>
          <a:off x="3308413"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Administrativa</a:t>
          </a:r>
          <a:endParaRPr lang="es-CO" sz="1050" b="0" kern="1200"/>
        </a:p>
      </dsp:txBody>
      <dsp:txXfrm>
        <a:off x="3308413" y="119"/>
        <a:ext cx="991966" cy="595180"/>
      </dsp:txXfrm>
    </dsp:sp>
    <dsp:sp modelId="{2D9C8F70-C6E8-44D0-9F62-7F06194893AD}">
      <dsp:nvSpPr>
        <dsp:cNvPr id="0" name=""/>
        <dsp:cNvSpPr/>
      </dsp:nvSpPr>
      <dsp:spPr>
        <a:xfrm>
          <a:off x="4399577"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de la Información Estadística</a:t>
          </a:r>
          <a:endParaRPr lang="es-CO" sz="1050" b="0" kern="1200"/>
        </a:p>
      </dsp:txBody>
      <dsp:txXfrm>
        <a:off x="4399577" y="119"/>
        <a:ext cx="991966" cy="595180"/>
      </dsp:txXfrm>
    </dsp:sp>
    <dsp:sp modelId="{9008C169-3802-4E11-83CE-A29E45CABBDF}">
      <dsp:nvSpPr>
        <dsp:cNvPr id="0" name=""/>
        <dsp:cNvSpPr/>
      </dsp:nvSpPr>
      <dsp:spPr>
        <a:xfrm>
          <a:off x="5490740"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de la Seguridad y Salud en el Trabajo</a:t>
          </a:r>
          <a:endParaRPr lang="es-CO" sz="1050" b="0" kern="1200"/>
        </a:p>
      </dsp:txBody>
      <dsp:txXfrm>
        <a:off x="5490740" y="119"/>
        <a:ext cx="991966" cy="595180"/>
      </dsp:txXfrm>
    </dsp:sp>
    <dsp:sp modelId="{4D182AB6-EF55-40AC-8C7C-D09EF48BAC14}">
      <dsp:nvSpPr>
        <dsp:cNvPr id="0" name=""/>
        <dsp:cNvSpPr/>
      </dsp:nvSpPr>
      <dsp:spPr>
        <a:xfrm>
          <a:off x="6581904"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Documental</a:t>
          </a:r>
          <a:endParaRPr lang="es-CO" sz="1050" b="0" kern="1200"/>
        </a:p>
      </dsp:txBody>
      <dsp:txXfrm>
        <a:off x="6581904" y="119"/>
        <a:ext cx="991966" cy="595180"/>
      </dsp:txXfrm>
    </dsp:sp>
    <dsp:sp modelId="{E484F031-588C-4D3C-B42E-4FC31233B83A}">
      <dsp:nvSpPr>
        <dsp:cNvPr id="0" name=""/>
        <dsp:cNvSpPr/>
      </dsp:nvSpPr>
      <dsp:spPr>
        <a:xfrm>
          <a:off x="2217250" y="694496"/>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Financiera y Presupuestal</a:t>
          </a:r>
          <a:endParaRPr lang="es-CO" sz="1050" b="0" kern="1200"/>
        </a:p>
      </dsp:txBody>
      <dsp:txXfrm>
        <a:off x="2217250" y="694496"/>
        <a:ext cx="991966" cy="595180"/>
      </dsp:txXfrm>
    </dsp:sp>
    <dsp:sp modelId="{6A6E50EE-50A6-4E3D-B932-FC32CF3827D3}">
      <dsp:nvSpPr>
        <dsp:cNvPr id="0" name=""/>
        <dsp:cNvSpPr/>
      </dsp:nvSpPr>
      <dsp:spPr>
        <a:xfrm>
          <a:off x="3308413" y="694496"/>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Humana</a:t>
          </a:r>
          <a:endParaRPr lang="es-CO" sz="1050" b="0" kern="1200"/>
        </a:p>
      </dsp:txBody>
      <dsp:txXfrm>
        <a:off x="3308413" y="694496"/>
        <a:ext cx="991966" cy="595180"/>
      </dsp:txXfrm>
    </dsp:sp>
    <dsp:sp modelId="{E2DC3E0C-A058-4479-B756-3F64EBD61A52}">
      <dsp:nvSpPr>
        <dsp:cNvPr id="0" name=""/>
        <dsp:cNvSpPr/>
      </dsp:nvSpPr>
      <dsp:spPr>
        <a:xfrm>
          <a:off x="4399577" y="694496"/>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Tecnológica</a:t>
          </a:r>
          <a:endParaRPr lang="es-CO" sz="1050" b="0" kern="1200"/>
        </a:p>
      </dsp:txBody>
      <dsp:txXfrm>
        <a:off x="4399577" y="694496"/>
        <a:ext cx="991966" cy="59518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F0B7599-59ED-49C2-8718-023150AAB896}">
      <dsp:nvSpPr>
        <dsp:cNvPr id="0" name=""/>
        <dsp:cNvSpPr/>
      </dsp:nvSpPr>
      <dsp:spPr>
        <a:xfrm>
          <a:off x="58617" y="106325"/>
          <a:ext cx="1389836" cy="434324"/>
        </a:xfrm>
        <a:prstGeom prst="rect">
          <a:avLst/>
        </a:prstGeom>
        <a:solidFill>
          <a:srgbClr val="0000FF">
            <a:alpha val="40000"/>
          </a:srgbClr>
        </a:solidFill>
        <a:ln w="6350" cap="flat" cmpd="sng" algn="ctr">
          <a:solidFill>
            <a:schemeClr val="accent1">
              <a:hueOff val="0"/>
              <a:satOff val="0"/>
              <a:lumOff val="0"/>
              <a:alphaOff val="0"/>
            </a:schemeClr>
          </a:solidFill>
          <a:prstDash val="solid"/>
          <a:miter lim="800000"/>
        </a:ln>
        <a:effectLst/>
      </dsp:spPr>
      <dsp:style>
        <a:lnRef idx="1">
          <a:scrgbClr r="0" g="0" b="0"/>
        </a:lnRef>
        <a:fillRef idx="1">
          <a:scrgbClr r="0" g="0" b="0"/>
        </a:fillRef>
        <a:effectRef idx="0">
          <a:scrgbClr r="0" g="0" b="0"/>
        </a:effectRef>
        <a:fontRef idx="minor"/>
      </dsp:style>
      <dsp:txBody>
        <a:bodyPr spcFirstLastPara="0" vert="horz" wrap="square" lIns="294182" tIns="95250" rIns="95250" bIns="95250" numCol="1" spcCol="1270" anchor="ctr" anchorCtr="0">
          <a:noAutofit/>
        </a:bodyPr>
        <a:lstStyle/>
        <a:p>
          <a:pPr marL="0" lvl="0" indent="0" algn="l" defTabSz="1111250">
            <a:lnSpc>
              <a:spcPct val="90000"/>
            </a:lnSpc>
            <a:spcBef>
              <a:spcPct val="0"/>
            </a:spcBef>
            <a:spcAft>
              <a:spcPct val="35000"/>
            </a:spcAft>
            <a:buNone/>
          </a:pPr>
          <a:r>
            <a:rPr lang="es-CO" sz="2500" b="1" kern="1200">
              <a:solidFill>
                <a:schemeClr val="bg1"/>
              </a:solidFill>
            </a:rPr>
            <a:t>Volver al inicio</a:t>
          </a:r>
        </a:p>
        <a:p>
          <a:pPr marL="0" lvl="0" indent="0" algn="l" defTabSz="1111250">
            <a:lnSpc>
              <a:spcPct val="90000"/>
            </a:lnSpc>
            <a:spcBef>
              <a:spcPct val="0"/>
            </a:spcBef>
            <a:spcAft>
              <a:spcPct val="35000"/>
            </a:spcAft>
            <a:buNone/>
          </a:pPr>
          <a:r>
            <a:rPr lang="es-CO" sz="1600" b="1" i="1" kern="1200">
              <a:solidFill>
                <a:schemeClr val="bg1"/>
              </a:solidFill>
            </a:rPr>
            <a:t>Procesos</a:t>
          </a:r>
        </a:p>
      </dsp:txBody>
      <dsp:txXfrm>
        <a:off x="58617" y="106325"/>
        <a:ext cx="1389836" cy="434324"/>
      </dsp:txXfrm>
    </dsp:sp>
    <dsp:sp modelId="{1DE6AA0C-1F7C-4BD0-BB5D-C19C114CB737}">
      <dsp:nvSpPr>
        <dsp:cNvPr id="0" name=""/>
        <dsp:cNvSpPr/>
      </dsp:nvSpPr>
      <dsp:spPr>
        <a:xfrm>
          <a:off x="707" y="43589"/>
          <a:ext cx="304026" cy="456040"/>
        </a:xfrm>
        <a:prstGeom prst="rect">
          <a:avLst/>
        </a:prstGeom>
        <a:blipFill>
          <a:blip xmlns:r="http://schemas.openxmlformats.org/officeDocument/2006/relationships" r:embed="rId1"/>
          <a:srcRect/>
          <a:stretch>
            <a:fillRect l="-37000" r="-37000"/>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default">
  <dgm:title val=""/>
  <dgm:desc val=""/>
  <dgm:catLst>
    <dgm:cat type="list" pri="4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8/layout/PictureStrips">
  <dgm:title val=""/>
  <dgm:desc val=""/>
  <dgm:catLst>
    <dgm:cat type="list" pri="12500"/>
    <dgm:cat type="picture" pri="13000"/>
    <dgm:cat type="pictureconvert" pri="13000"/>
  </dgm:catLst>
  <dgm:samp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ampData>
  <dgm:styleData>
    <dgm:dataModel>
      <dgm:ptLst>
        <dgm:pt modelId="0" type="doc"/>
        <dgm:pt modelId="10">
          <dgm:prSet phldr="1"/>
        </dgm:pt>
        <dgm:pt modelId="20">
          <dgm:prSet phldr="1"/>
        </dgm:pt>
      </dgm:ptLst>
      <dgm:cxnLst>
        <dgm:cxn modelId="40" srcId="0" destId="10" srcOrd="0" destOrd="0"/>
        <dgm:cxn modelId="5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40" srcId="0" destId="10" srcOrd="0" destOrd="0"/>
        <dgm:cxn modelId="50" srcId="0" destId="20" srcOrd="1" destOrd="0"/>
        <dgm:cxn modelId="60" srcId="0" destId="30" srcOrd="2" destOrd="0"/>
        <dgm:cxn modelId="70" srcId="0" destId="40" srcOrd="2" destOrd="0"/>
      </dgm:cxnLst>
      <dgm:bg/>
      <dgm:whole/>
    </dgm:dataModel>
  </dgm:clrData>
  <dgm:layoutNode name="Name0">
    <dgm:varLst>
      <dgm:dir/>
      <dgm:resizeHandles val="exact"/>
    </dgm:varLst>
    <dgm:choose name="Name1">
      <dgm:if name="Name2" func="var" arg="dir" op="equ" val="norm">
        <dgm:alg type="snake">
          <dgm:param type="off" val="ctr"/>
        </dgm:alg>
      </dgm:if>
      <dgm:else name="Name3">
        <dgm:alg type="snake">
          <dgm:param type="off" val="ctr"/>
          <dgm:param type="grDir" val="tR"/>
        </dgm:alg>
      </dgm:else>
    </dgm:choose>
    <dgm:shape xmlns:r="http://schemas.openxmlformats.org/officeDocument/2006/relationships" r:blip="">
      <dgm:adjLst/>
    </dgm:shape>
    <dgm:constrLst>
      <dgm:constr type="primFontSz" for="des" ptType="node" op="equ" val="65"/>
      <dgm:constr type="w" for="ch" forName="composite" refType="w"/>
      <dgm:constr type="h" for="ch" forName="composite" refType="h"/>
      <dgm:constr type="sp" refType="h" refFor="ch" refForName="composite" op="equ" fact="0.1"/>
      <dgm:constr type="h" for="ch" forName="sibTrans" refType="h" refFor="ch" refForName="composite" op="equ" fact="0.1"/>
      <dgm:constr type="w" for="ch" forName="sibTrans" refType="h" refFor="ch" refForName="sibTrans" op="equ"/>
    </dgm:constrLst>
    <dgm:forEach name="nodesForEach" axis="ch" ptType="node">
      <dgm:layoutNode name="composite">
        <dgm:alg type="composite">
          <dgm:param type="ar" val="3"/>
        </dgm:alg>
        <dgm:shape xmlns:r="http://schemas.openxmlformats.org/officeDocument/2006/relationships" r:blip="">
          <dgm:adjLst/>
        </dgm:shape>
        <dgm:choose name="Name4">
          <dgm:if name="Name5" func="var" arg="dir" op="equ" val="norm">
            <dgm:constrLst>
              <dgm:constr type="l" for="ch" forName="rect1" refType="w" fact="0.04"/>
              <dgm:constr type="t" for="ch" forName="rect1" refType="h" fact="0.13"/>
              <dgm:constr type="w" for="ch" forName="rect1" refType="w" fact="0.96"/>
              <dgm:constr type="h" for="ch" forName="rect1" refType="h" fact="0.9"/>
              <dgm:constr type="l" for="ch" forName="rect2" refType="w" fact="0"/>
              <dgm:constr type="t" for="ch" forName="rect2" refType="h" fact="0"/>
              <dgm:constr type="w" for="ch" forName="rect2" refType="w" fact="0.21"/>
              <dgm:constr type="h" for="ch" forName="rect2" refType="w" fact="0.315"/>
            </dgm:constrLst>
          </dgm:if>
          <dgm:else name="Name6">
            <dgm:constrLst>
              <dgm:constr type="l" for="ch" forName="rect1" refType="w" fact="0"/>
              <dgm:constr type="t" for="ch" forName="rect1" refType="h" fact="0.13"/>
              <dgm:constr type="w" for="ch" forName="rect1" refType="w" fact="0.96"/>
              <dgm:constr type="h" for="ch" forName="rect1" refType="h" fact="0.9"/>
              <dgm:constr type="l" for="ch" forName="rect2" refType="w" fact="0.79"/>
              <dgm:constr type="t" for="ch" forName="rect2" refType="h" fact="0"/>
              <dgm:constr type="w" for="ch" forName="rect2" refType="w" fact="0.21"/>
              <dgm:constr type="h" for="ch" forName="rect2" refType="w" fact="0.315"/>
            </dgm:constrLst>
          </dgm:else>
        </dgm:choose>
        <dgm:layoutNode name="rect1" styleLbl="trAlignAcc1">
          <dgm:varLst>
            <dgm:bulletEnabled val="1"/>
          </dgm:varLst>
          <dgm:alg type="tx">
            <dgm:param type="parTxLTRAlign" val="l"/>
          </dgm:alg>
          <dgm:shape xmlns:r="http://schemas.openxmlformats.org/officeDocument/2006/relationships" type="rect" r:blip="">
            <dgm:adjLst/>
          </dgm:shape>
          <dgm:presOf axis="desOrSelf" ptType="node"/>
          <dgm:choose name="Name7">
            <dgm:if name="Name8" func="var" arg="dir" op="equ" val="norm">
              <dgm:constrLst>
                <dgm:constr type="lMarg" refType="w" fact="0.6"/>
                <dgm:constr type="rMarg" refType="primFontSz" fact="0.3"/>
                <dgm:constr type="tMarg" refType="primFontSz" fact="0.3"/>
                <dgm:constr type="bMarg" refType="primFontSz" fact="0.3"/>
              </dgm:constrLst>
            </dgm:if>
            <dgm:else name="Name9">
              <dgm:constrLst>
                <dgm:constr type="lMarg" refType="primFontSz" fact="0.3"/>
                <dgm:constr type="rMarg" refType="w" fact="0.6"/>
                <dgm:constr type="tMarg" refType="primFontSz" fact="0.3"/>
                <dgm:constr type="bMarg" refType="primFontSz" fact="0.3"/>
              </dgm:constrLst>
            </dgm:else>
          </dgm:choose>
          <dgm:ruleLst>
            <dgm:rule type="primFontSz" val="5" fact="NaN" max="NaN"/>
          </dgm:ruleLst>
        </dgm:layoutNode>
        <dgm:layoutNode name="rect2" styleLbl="fgImgPlace1">
          <dgm:alg type="sp"/>
          <dgm:shape xmlns:r="http://schemas.openxmlformats.org/officeDocument/2006/relationships" type="rect" r:blip="" blipPhldr="1">
            <dgm:adjLst/>
          </dgm:shape>
          <dgm:presOf/>
        </dgm:layoutNod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hyperlink" Target="#'Mapa de Riesgos 2024'!B7"/><Relationship Id="rId13" Type="http://schemas.openxmlformats.org/officeDocument/2006/relationships/hyperlink" Target="#'Mapa de Riesgos 2024'!B38"/><Relationship Id="rId18" Type="http://schemas.openxmlformats.org/officeDocument/2006/relationships/hyperlink" Target="#Detalle!A163"/><Relationship Id="rId3" Type="http://schemas.openxmlformats.org/officeDocument/2006/relationships/diagramQuickStyle" Target="../diagrams/quickStyle1.xml"/><Relationship Id="rId21" Type="http://schemas.openxmlformats.org/officeDocument/2006/relationships/hyperlink" Target="#'Mapa de Riesgos 2024'!B167"/><Relationship Id="rId7" Type="http://schemas.openxmlformats.org/officeDocument/2006/relationships/hyperlink" Target="#'Mapa de Riesgos 2024'!B16"/><Relationship Id="rId12" Type="http://schemas.openxmlformats.org/officeDocument/2006/relationships/hyperlink" Target="#Detalle!A141"/><Relationship Id="rId17" Type="http://schemas.openxmlformats.org/officeDocument/2006/relationships/hyperlink" Target="#'Mapa de Riesgos 2024'!B50"/><Relationship Id="rId2" Type="http://schemas.openxmlformats.org/officeDocument/2006/relationships/diagramLayout" Target="../diagrams/layout1.xml"/><Relationship Id="rId16" Type="http://schemas.openxmlformats.org/officeDocument/2006/relationships/hyperlink" Target="#Detalle!A161"/><Relationship Id="rId20" Type="http://schemas.openxmlformats.org/officeDocument/2006/relationships/hyperlink" Target="#'Mapa de Riesgos 2024'!B60"/><Relationship Id="rId1" Type="http://schemas.openxmlformats.org/officeDocument/2006/relationships/diagramData" Target="../diagrams/data1.xml"/><Relationship Id="rId6" Type="http://schemas.openxmlformats.org/officeDocument/2006/relationships/image" Target="../media/image1.png"/><Relationship Id="rId11" Type="http://schemas.openxmlformats.org/officeDocument/2006/relationships/hyperlink" Target="#'Mapa de Riesgos 2024'!B32"/><Relationship Id="rId5" Type="http://schemas.microsoft.com/office/2007/relationships/diagramDrawing" Target="../diagrams/drawing1.xml"/><Relationship Id="rId15" Type="http://schemas.openxmlformats.org/officeDocument/2006/relationships/hyperlink" Target="#'Mapa de Riesgos 2024'!B48"/><Relationship Id="rId23" Type="http://schemas.openxmlformats.org/officeDocument/2006/relationships/hyperlink" Target="#JURISDICCIONAL!A1"/><Relationship Id="rId10" Type="http://schemas.openxmlformats.org/officeDocument/2006/relationships/hyperlink" Target="#'Mapa de Riesgos 2024'!B27"/><Relationship Id="rId19" Type="http://schemas.openxmlformats.org/officeDocument/2006/relationships/hyperlink" Target="#Detalle!A167"/><Relationship Id="rId4" Type="http://schemas.openxmlformats.org/officeDocument/2006/relationships/diagramColors" Target="../diagrams/colors1.xml"/><Relationship Id="rId9" Type="http://schemas.openxmlformats.org/officeDocument/2006/relationships/hyperlink" Target="#'Mapa de Riesgos 2024'!B20"/><Relationship Id="rId14" Type="http://schemas.openxmlformats.org/officeDocument/2006/relationships/hyperlink" Target="#Detalle!A142"/><Relationship Id="rId22" Type="http://schemas.openxmlformats.org/officeDocument/2006/relationships/hyperlink" Target="#'Mapa de Riesgos 2024'!B171"/></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2.xml"/><Relationship Id="rId7" Type="http://schemas.openxmlformats.org/officeDocument/2006/relationships/image" Target="../media/image1.png"/><Relationship Id="rId2" Type="http://schemas.openxmlformats.org/officeDocument/2006/relationships/diagramData" Target="../diagrams/data2.xml"/><Relationship Id="rId1" Type="http://schemas.openxmlformats.org/officeDocument/2006/relationships/hyperlink" Target="#Presenta!A1"/><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s>
</file>

<file path=xl/drawings/_rels/drawing3.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6</xdr:col>
      <xdr:colOff>11207</xdr:colOff>
      <xdr:row>29</xdr:row>
      <xdr:rowOff>151281</xdr:rowOff>
    </xdr:from>
    <xdr:to>
      <xdr:col>16</xdr:col>
      <xdr:colOff>1</xdr:colOff>
      <xdr:row>37</xdr:row>
      <xdr:rowOff>145677</xdr:rowOff>
    </xdr:to>
    <xdr:graphicFrame macro="">
      <xdr:nvGraphicFramePr>
        <xdr:cNvPr id="3" name="Diagram 2">
          <a:extLst>
            <a:ext uri="{FF2B5EF4-FFF2-40B4-BE49-F238E27FC236}">
              <a16:creationId xmlns:a16="http://schemas.microsoft.com/office/drawing/2014/main" id="{0D25173B-5211-4212-874C-7854B00ED19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694765</xdr:colOff>
      <xdr:row>6</xdr:row>
      <xdr:rowOff>0</xdr:rowOff>
    </xdr:from>
    <xdr:to>
      <xdr:col>17</xdr:col>
      <xdr:colOff>67234</xdr:colOff>
      <xdr:row>45</xdr:row>
      <xdr:rowOff>100853</xdr:rowOff>
    </xdr:to>
    <xdr:sp macro="" textlink="">
      <xdr:nvSpPr>
        <xdr:cNvPr id="4" name="Rectángulo: esquinas redondeadas 14">
          <a:extLst>
            <a:ext uri="{FF2B5EF4-FFF2-40B4-BE49-F238E27FC236}">
              <a16:creationId xmlns:a16="http://schemas.microsoft.com/office/drawing/2014/main" id="{694AE23F-8A70-4D60-92DE-C01A43A7C07E}"/>
            </a:ext>
          </a:extLst>
        </xdr:cNvPr>
        <xdr:cNvSpPr/>
      </xdr:nvSpPr>
      <xdr:spPr>
        <a:xfrm>
          <a:off x="1456765" y="1038225"/>
          <a:ext cx="11564469" cy="7339853"/>
        </a:xfrm>
        <a:prstGeom prst="round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2</xdr:col>
      <xdr:colOff>321159</xdr:colOff>
      <xdr:row>1</xdr:row>
      <xdr:rowOff>26713</xdr:rowOff>
    </xdr:from>
    <xdr:to>
      <xdr:col>5</xdr:col>
      <xdr:colOff>584274</xdr:colOff>
      <xdr:row>5</xdr:row>
      <xdr:rowOff>16475</xdr:rowOff>
    </xdr:to>
    <xdr:pic>
      <xdr:nvPicPr>
        <xdr:cNvPr id="5" name="Imagen 4" descr="inicio | Escuela Judicial Rodrigo Lara Bonilla">
          <a:extLst>
            <a:ext uri="{FF2B5EF4-FFF2-40B4-BE49-F238E27FC236}">
              <a16:creationId xmlns:a16="http://schemas.microsoft.com/office/drawing/2014/main" id="{67C562B7-C95B-4F2E-94F8-D3599296B3D2}"/>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845159" y="217213"/>
          <a:ext cx="2549115" cy="770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40821</xdr:rowOff>
    </xdr:from>
    <xdr:to>
      <xdr:col>8</xdr:col>
      <xdr:colOff>489857</xdr:colOff>
      <xdr:row>9</xdr:row>
      <xdr:rowOff>163285</xdr:rowOff>
    </xdr:to>
    <xdr:sp macro="" textlink="">
      <xdr:nvSpPr>
        <xdr:cNvPr id="6" name="Rectángulo redondeado 7">
          <a:hlinkClick xmlns:r="http://schemas.openxmlformats.org/officeDocument/2006/relationships" r:id="rId7"/>
          <a:extLst>
            <a:ext uri="{FF2B5EF4-FFF2-40B4-BE49-F238E27FC236}">
              <a16:creationId xmlns:a16="http://schemas.microsoft.com/office/drawing/2014/main" id="{B8A4129D-09A6-4F7E-ABA3-695BB953B72A}"/>
            </a:ext>
          </a:extLst>
        </xdr:cNvPr>
        <xdr:cNvSpPr/>
      </xdr:nvSpPr>
      <xdr:spPr>
        <a:xfrm>
          <a:off x="4572000" y="1269546"/>
          <a:ext cx="2013857" cy="50346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300"/>
            <a:t>Planeación</a:t>
          </a:r>
          <a:r>
            <a:rPr lang="es-CO" sz="1300" baseline="0"/>
            <a:t> Estratégica</a:t>
          </a:r>
          <a:endParaRPr lang="es-CO" sz="1300"/>
        </a:p>
      </xdr:txBody>
    </xdr:sp>
    <xdr:clientData/>
  </xdr:twoCellAnchor>
  <xdr:twoCellAnchor>
    <xdr:from>
      <xdr:col>9</xdr:col>
      <xdr:colOff>272143</xdr:colOff>
      <xdr:row>7</xdr:row>
      <xdr:rowOff>54428</xdr:rowOff>
    </xdr:from>
    <xdr:to>
      <xdr:col>12</xdr:col>
      <xdr:colOff>0</xdr:colOff>
      <xdr:row>9</xdr:row>
      <xdr:rowOff>176892</xdr:rowOff>
    </xdr:to>
    <xdr:sp macro="" textlink="">
      <xdr:nvSpPr>
        <xdr:cNvPr id="7" name="Rectángulo redondeado 8">
          <a:hlinkClick xmlns:r="http://schemas.openxmlformats.org/officeDocument/2006/relationships" r:id="rId8"/>
          <a:extLst>
            <a:ext uri="{FF2B5EF4-FFF2-40B4-BE49-F238E27FC236}">
              <a16:creationId xmlns:a16="http://schemas.microsoft.com/office/drawing/2014/main" id="{2BA42FA8-EA6D-498F-BEE5-52039863C95E}"/>
            </a:ext>
          </a:extLst>
        </xdr:cNvPr>
        <xdr:cNvSpPr/>
      </xdr:nvSpPr>
      <xdr:spPr>
        <a:xfrm>
          <a:off x="7130143" y="1283153"/>
          <a:ext cx="2013857" cy="50346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t>Comunicación Institucional</a:t>
          </a:r>
          <a:endParaRPr lang="es-CO" sz="1300"/>
        </a:p>
      </xdr:txBody>
    </xdr:sp>
    <xdr:clientData/>
  </xdr:twoCellAnchor>
  <xdr:twoCellAnchor>
    <xdr:from>
      <xdr:col>12</xdr:col>
      <xdr:colOff>476250</xdr:colOff>
      <xdr:row>7</xdr:row>
      <xdr:rowOff>54428</xdr:rowOff>
    </xdr:from>
    <xdr:to>
      <xdr:col>15</xdr:col>
      <xdr:colOff>204107</xdr:colOff>
      <xdr:row>9</xdr:row>
      <xdr:rowOff>176892</xdr:rowOff>
    </xdr:to>
    <xdr:sp macro="" textlink="">
      <xdr:nvSpPr>
        <xdr:cNvPr id="8" name="Rectángulo redondeado 9">
          <a:extLst>
            <a:ext uri="{FF2B5EF4-FFF2-40B4-BE49-F238E27FC236}">
              <a16:creationId xmlns:a16="http://schemas.microsoft.com/office/drawing/2014/main" id="{7E9A0F29-A9B0-4FD0-96FB-67C33F2B03C9}"/>
            </a:ext>
          </a:extLst>
        </xdr:cNvPr>
        <xdr:cNvSpPr/>
      </xdr:nvSpPr>
      <xdr:spPr>
        <a:xfrm>
          <a:off x="9620250" y="1283153"/>
          <a:ext cx="2013857" cy="50346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Gestión para la Integración de Listas de Altas Cortes</a:t>
          </a:r>
        </a:p>
      </xdr:txBody>
    </xdr:sp>
    <xdr:clientData/>
  </xdr:twoCellAnchor>
  <xdr:twoCellAnchor>
    <xdr:from>
      <xdr:col>8</xdr:col>
      <xdr:colOff>381000</xdr:colOff>
      <xdr:row>12</xdr:row>
      <xdr:rowOff>27215</xdr:rowOff>
    </xdr:from>
    <xdr:to>
      <xdr:col>12</xdr:col>
      <xdr:colOff>720090</xdr:colOff>
      <xdr:row>14</xdr:row>
      <xdr:rowOff>1287</xdr:rowOff>
    </xdr:to>
    <xdr:grpSp>
      <xdr:nvGrpSpPr>
        <xdr:cNvPr id="9" name="Grupo 8">
          <a:hlinkClick xmlns:r="http://schemas.openxmlformats.org/officeDocument/2006/relationships" r:id="rId9"/>
          <a:extLst>
            <a:ext uri="{FF2B5EF4-FFF2-40B4-BE49-F238E27FC236}">
              <a16:creationId xmlns:a16="http://schemas.microsoft.com/office/drawing/2014/main" id="{3DA4C98B-0738-46F5-9FD9-2B28A7FE1D52}"/>
            </a:ext>
          </a:extLst>
        </xdr:cNvPr>
        <xdr:cNvGrpSpPr/>
      </xdr:nvGrpSpPr>
      <xdr:grpSpPr>
        <a:xfrm>
          <a:off x="6477000" y="2170340"/>
          <a:ext cx="3387090" cy="297922"/>
          <a:chOff x="772619" y="348825"/>
          <a:chExt cx="3387090" cy="295200"/>
        </a:xfrm>
      </xdr:grpSpPr>
      <xdr:sp macro="" textlink="">
        <xdr:nvSpPr>
          <xdr:cNvPr id="10" name="Rectángulo redondeado 11">
            <a:hlinkClick xmlns:r="http://schemas.openxmlformats.org/officeDocument/2006/relationships" r:id="rId9"/>
            <a:extLst>
              <a:ext uri="{FF2B5EF4-FFF2-40B4-BE49-F238E27FC236}">
                <a16:creationId xmlns:a16="http://schemas.microsoft.com/office/drawing/2014/main" id="{3AC1183F-6599-6D0F-5108-5C38F520D4F8}"/>
              </a:ext>
            </a:extLst>
          </xdr:cNvPr>
          <xdr:cNvSpPr/>
        </xdr:nvSpPr>
        <xdr:spPr>
          <a:xfrm>
            <a:off x="772619" y="348825"/>
            <a:ext cx="3387090" cy="29520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1" name="CuadroTexto 10">
            <a:extLst>
              <a:ext uri="{FF2B5EF4-FFF2-40B4-BE49-F238E27FC236}">
                <a16:creationId xmlns:a16="http://schemas.microsoft.com/office/drawing/2014/main" id="{628DCE49-3764-E4BC-0E1C-2E77F14F8E5D}"/>
              </a:ext>
            </a:extLst>
          </xdr:cNvPr>
          <xdr:cNvSpPr txBox="1"/>
        </xdr:nvSpPr>
        <xdr:spPr>
          <a:xfrm>
            <a:off x="787029" y="363235"/>
            <a:ext cx="3358270" cy="266380"/>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128024" tIns="0" rIns="128024" bIns="0" numCol="1" spcCol="1270" anchor="ctr" anchorCtr="0">
            <a:noAutofit/>
          </a:bodyPr>
          <a:lstStyle/>
          <a:p>
            <a:pPr lvl="0" algn="ctr" defTabSz="444500">
              <a:lnSpc>
                <a:spcPct val="90000"/>
              </a:lnSpc>
              <a:spcBef>
                <a:spcPct val="0"/>
              </a:spcBef>
              <a:spcAft>
                <a:spcPct val="35000"/>
              </a:spcAft>
            </a:pPr>
            <a:r>
              <a:rPr lang="es-CO" sz="1000" kern="1200"/>
              <a:t>Administración de la Carrera Judicial</a:t>
            </a:r>
          </a:p>
        </xdr:txBody>
      </xdr:sp>
    </xdr:grpSp>
    <xdr:clientData/>
  </xdr:twoCellAnchor>
  <xdr:twoCellAnchor>
    <xdr:from>
      <xdr:col>8</xdr:col>
      <xdr:colOff>380999</xdr:colOff>
      <xdr:row>14</xdr:row>
      <xdr:rowOff>95250</xdr:rowOff>
    </xdr:from>
    <xdr:to>
      <xdr:col>12</xdr:col>
      <xdr:colOff>720089</xdr:colOff>
      <xdr:row>16</xdr:row>
      <xdr:rowOff>9450</xdr:rowOff>
    </xdr:to>
    <xdr:grpSp>
      <xdr:nvGrpSpPr>
        <xdr:cNvPr id="12" name="Grupo 11">
          <a:hlinkClick xmlns:r="http://schemas.openxmlformats.org/officeDocument/2006/relationships" r:id="rId10"/>
          <a:extLst>
            <a:ext uri="{FF2B5EF4-FFF2-40B4-BE49-F238E27FC236}">
              <a16:creationId xmlns:a16="http://schemas.microsoft.com/office/drawing/2014/main" id="{23F0D7DD-27BA-48B2-BA40-A98FD81EF561}"/>
            </a:ext>
          </a:extLst>
        </xdr:cNvPr>
        <xdr:cNvGrpSpPr/>
      </xdr:nvGrpSpPr>
      <xdr:grpSpPr>
        <a:xfrm>
          <a:off x="6476999" y="2562225"/>
          <a:ext cx="3387090" cy="238050"/>
          <a:chOff x="241935" y="761601"/>
          <a:chExt cx="3387090" cy="295200"/>
        </a:xfrm>
      </xdr:grpSpPr>
      <xdr:sp macro="" textlink="">
        <xdr:nvSpPr>
          <xdr:cNvPr id="13" name="Rectángulo redondeado 14">
            <a:hlinkClick xmlns:r="http://schemas.openxmlformats.org/officeDocument/2006/relationships" r:id="rId9"/>
            <a:extLst>
              <a:ext uri="{FF2B5EF4-FFF2-40B4-BE49-F238E27FC236}">
                <a16:creationId xmlns:a16="http://schemas.microsoft.com/office/drawing/2014/main" id="{0FD7F848-72F3-C486-EED0-A621EBC50AA6}"/>
              </a:ext>
            </a:extLst>
          </xdr:cNvPr>
          <xdr:cNvSpPr/>
        </xdr:nvSpPr>
        <xdr:spPr>
          <a:xfrm>
            <a:off x="241935" y="761601"/>
            <a:ext cx="3387090" cy="29520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4" name="CuadroTexto 13">
            <a:extLst>
              <a:ext uri="{FF2B5EF4-FFF2-40B4-BE49-F238E27FC236}">
                <a16:creationId xmlns:a16="http://schemas.microsoft.com/office/drawing/2014/main" id="{B2CCFEF5-9AE7-AAEE-02CB-6BBA424B6F19}"/>
              </a:ext>
            </a:extLst>
          </xdr:cNvPr>
          <xdr:cNvSpPr txBox="1"/>
        </xdr:nvSpPr>
        <xdr:spPr>
          <a:xfrm>
            <a:off x="256345" y="776011"/>
            <a:ext cx="3358270" cy="266380"/>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128024" tIns="0" rIns="128024" bIns="0" numCol="1" spcCol="1270" anchor="ctr" anchorCtr="0">
            <a:noAutofit/>
          </a:bodyPr>
          <a:lstStyle/>
          <a:p>
            <a:pPr lvl="0" algn="ctr" defTabSz="444500">
              <a:lnSpc>
                <a:spcPct val="90000"/>
              </a:lnSpc>
              <a:spcBef>
                <a:spcPct val="0"/>
              </a:spcBef>
              <a:spcAft>
                <a:spcPct val="35000"/>
              </a:spcAft>
            </a:pPr>
            <a:r>
              <a:rPr lang="es-CO" sz="1000" kern="1200"/>
              <a:t>Gestión de la Formación Judicial</a:t>
            </a:r>
          </a:p>
        </xdr:txBody>
      </xdr:sp>
    </xdr:grpSp>
    <xdr:clientData/>
  </xdr:twoCellAnchor>
  <xdr:twoCellAnchor>
    <xdr:from>
      <xdr:col>8</xdr:col>
      <xdr:colOff>367394</xdr:colOff>
      <xdr:row>16</xdr:row>
      <xdr:rowOff>149679</xdr:rowOff>
    </xdr:from>
    <xdr:to>
      <xdr:col>12</xdr:col>
      <xdr:colOff>706484</xdr:colOff>
      <xdr:row>18</xdr:row>
      <xdr:rowOff>63879</xdr:rowOff>
    </xdr:to>
    <xdr:grpSp>
      <xdr:nvGrpSpPr>
        <xdr:cNvPr id="15" name="Grupo 14">
          <a:hlinkClick xmlns:r="http://schemas.openxmlformats.org/officeDocument/2006/relationships" r:id="rId11"/>
          <a:extLst>
            <a:ext uri="{FF2B5EF4-FFF2-40B4-BE49-F238E27FC236}">
              <a16:creationId xmlns:a16="http://schemas.microsoft.com/office/drawing/2014/main" id="{5E0C2C9C-CE09-47B0-AF14-D5121DD28D19}"/>
            </a:ext>
          </a:extLst>
        </xdr:cNvPr>
        <xdr:cNvGrpSpPr/>
      </xdr:nvGrpSpPr>
      <xdr:grpSpPr>
        <a:xfrm>
          <a:off x="6463394" y="2940504"/>
          <a:ext cx="3387090" cy="238050"/>
          <a:chOff x="241935" y="1215201"/>
          <a:chExt cx="3387090" cy="295200"/>
        </a:xfrm>
      </xdr:grpSpPr>
      <xdr:sp macro="" textlink="">
        <xdr:nvSpPr>
          <xdr:cNvPr id="16" name="Rectángulo redondeado 17">
            <a:hlinkClick xmlns:r="http://schemas.openxmlformats.org/officeDocument/2006/relationships" r:id="rId12"/>
            <a:extLst>
              <a:ext uri="{FF2B5EF4-FFF2-40B4-BE49-F238E27FC236}">
                <a16:creationId xmlns:a16="http://schemas.microsoft.com/office/drawing/2014/main" id="{E734FCAF-973B-2DA2-0690-8E17029AB190}"/>
              </a:ext>
            </a:extLst>
          </xdr:cNvPr>
          <xdr:cNvSpPr/>
        </xdr:nvSpPr>
        <xdr:spPr>
          <a:xfrm>
            <a:off x="241935" y="1215201"/>
            <a:ext cx="3387090" cy="29520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7" name="CuadroTexto 16">
            <a:extLst>
              <a:ext uri="{FF2B5EF4-FFF2-40B4-BE49-F238E27FC236}">
                <a16:creationId xmlns:a16="http://schemas.microsoft.com/office/drawing/2014/main" id="{38A08C9A-35D4-86D0-912A-31CC0EBFD4B3}"/>
              </a:ext>
            </a:extLst>
          </xdr:cNvPr>
          <xdr:cNvSpPr txBox="1"/>
        </xdr:nvSpPr>
        <xdr:spPr>
          <a:xfrm>
            <a:off x="256345" y="1229611"/>
            <a:ext cx="3358270" cy="266380"/>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128024" tIns="0" rIns="128024" bIns="0" numCol="1" spcCol="1270" anchor="ctr" anchorCtr="0">
            <a:noAutofit/>
          </a:bodyPr>
          <a:lstStyle/>
          <a:p>
            <a:pPr lvl="0" algn="ctr" defTabSz="444500">
              <a:lnSpc>
                <a:spcPct val="90000"/>
              </a:lnSpc>
              <a:spcBef>
                <a:spcPct val="0"/>
              </a:spcBef>
              <a:spcAft>
                <a:spcPct val="35000"/>
              </a:spcAft>
            </a:pPr>
            <a:r>
              <a:rPr lang="es-CO" sz="1000" kern="1200"/>
              <a:t>Gestión de la Información Judicial </a:t>
            </a:r>
          </a:p>
        </xdr:txBody>
      </xdr:sp>
    </xdr:grpSp>
    <xdr:clientData/>
  </xdr:twoCellAnchor>
  <xdr:twoCellAnchor>
    <xdr:from>
      <xdr:col>8</xdr:col>
      <xdr:colOff>367394</xdr:colOff>
      <xdr:row>19</xdr:row>
      <xdr:rowOff>40822</xdr:rowOff>
    </xdr:from>
    <xdr:to>
      <xdr:col>12</xdr:col>
      <xdr:colOff>706484</xdr:colOff>
      <xdr:row>20</xdr:row>
      <xdr:rowOff>145522</xdr:rowOff>
    </xdr:to>
    <xdr:grpSp>
      <xdr:nvGrpSpPr>
        <xdr:cNvPr id="18" name="Grupo 17">
          <a:hlinkClick xmlns:r="http://schemas.openxmlformats.org/officeDocument/2006/relationships" r:id="rId13"/>
          <a:extLst>
            <a:ext uri="{FF2B5EF4-FFF2-40B4-BE49-F238E27FC236}">
              <a16:creationId xmlns:a16="http://schemas.microsoft.com/office/drawing/2014/main" id="{C03F0A01-0163-4B73-A174-45D0BE658598}"/>
            </a:ext>
          </a:extLst>
        </xdr:cNvPr>
        <xdr:cNvGrpSpPr/>
      </xdr:nvGrpSpPr>
      <xdr:grpSpPr>
        <a:xfrm>
          <a:off x="6463394" y="3317422"/>
          <a:ext cx="3387090" cy="266625"/>
          <a:chOff x="241935" y="1668802"/>
          <a:chExt cx="3387090" cy="295200"/>
        </a:xfrm>
      </xdr:grpSpPr>
      <xdr:sp macro="" textlink="">
        <xdr:nvSpPr>
          <xdr:cNvPr id="19" name="Rectángulo redondeado 20">
            <a:hlinkClick xmlns:r="http://schemas.openxmlformats.org/officeDocument/2006/relationships" r:id="rId14"/>
            <a:extLst>
              <a:ext uri="{FF2B5EF4-FFF2-40B4-BE49-F238E27FC236}">
                <a16:creationId xmlns:a16="http://schemas.microsoft.com/office/drawing/2014/main" id="{D97FC6EB-2ED9-E351-385D-22DE7BD81240}"/>
              </a:ext>
            </a:extLst>
          </xdr:cNvPr>
          <xdr:cNvSpPr/>
        </xdr:nvSpPr>
        <xdr:spPr>
          <a:xfrm>
            <a:off x="241935" y="1668802"/>
            <a:ext cx="3387090" cy="29520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20" name="CuadroTexto 19">
            <a:extLst>
              <a:ext uri="{FF2B5EF4-FFF2-40B4-BE49-F238E27FC236}">
                <a16:creationId xmlns:a16="http://schemas.microsoft.com/office/drawing/2014/main" id="{2133A451-5780-1244-CA80-34999B7BF123}"/>
              </a:ext>
            </a:extLst>
          </xdr:cNvPr>
          <xdr:cNvSpPr txBox="1"/>
        </xdr:nvSpPr>
        <xdr:spPr>
          <a:xfrm>
            <a:off x="256345" y="1683212"/>
            <a:ext cx="3358270" cy="266380"/>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128024" tIns="0" rIns="128024" bIns="0" numCol="1" spcCol="1270" anchor="ctr" anchorCtr="0">
            <a:noAutofit/>
          </a:bodyPr>
          <a:lstStyle/>
          <a:p>
            <a:pPr lvl="0" algn="ctr" defTabSz="444500">
              <a:lnSpc>
                <a:spcPct val="90000"/>
              </a:lnSpc>
              <a:spcBef>
                <a:spcPct val="0"/>
              </a:spcBef>
              <a:spcAft>
                <a:spcPct val="35000"/>
              </a:spcAft>
            </a:pPr>
            <a:r>
              <a:rPr lang="es-CO" sz="1000" kern="1200"/>
              <a:t>Mejoramiento de la Infraestructura Judicial</a:t>
            </a:r>
          </a:p>
        </xdr:txBody>
      </xdr:sp>
    </xdr:grpSp>
    <xdr:clientData/>
  </xdr:twoCellAnchor>
  <xdr:twoCellAnchor>
    <xdr:from>
      <xdr:col>8</xdr:col>
      <xdr:colOff>367393</xdr:colOff>
      <xdr:row>21</xdr:row>
      <xdr:rowOff>122464</xdr:rowOff>
    </xdr:from>
    <xdr:to>
      <xdr:col>12</xdr:col>
      <xdr:colOff>706483</xdr:colOff>
      <xdr:row>23</xdr:row>
      <xdr:rowOff>36664</xdr:rowOff>
    </xdr:to>
    <xdr:grpSp>
      <xdr:nvGrpSpPr>
        <xdr:cNvPr id="21" name="Grupo 20">
          <a:hlinkClick xmlns:r="http://schemas.openxmlformats.org/officeDocument/2006/relationships" r:id="rId15"/>
          <a:extLst>
            <a:ext uri="{FF2B5EF4-FFF2-40B4-BE49-F238E27FC236}">
              <a16:creationId xmlns:a16="http://schemas.microsoft.com/office/drawing/2014/main" id="{3D26CF95-A8AE-4BF7-9552-511BFDE2DD62}"/>
            </a:ext>
          </a:extLst>
        </xdr:cNvPr>
        <xdr:cNvGrpSpPr/>
      </xdr:nvGrpSpPr>
      <xdr:grpSpPr>
        <a:xfrm>
          <a:off x="6463393" y="3722914"/>
          <a:ext cx="3387090" cy="238050"/>
          <a:chOff x="241935" y="2122402"/>
          <a:chExt cx="3387090" cy="295200"/>
        </a:xfrm>
      </xdr:grpSpPr>
      <xdr:sp macro="" textlink="">
        <xdr:nvSpPr>
          <xdr:cNvPr id="22" name="Rectángulo redondeado 23">
            <a:hlinkClick xmlns:r="http://schemas.openxmlformats.org/officeDocument/2006/relationships" r:id="rId16"/>
            <a:extLst>
              <a:ext uri="{FF2B5EF4-FFF2-40B4-BE49-F238E27FC236}">
                <a16:creationId xmlns:a16="http://schemas.microsoft.com/office/drawing/2014/main" id="{B798ACFC-1827-DAAB-0391-4522E3D2E29F}"/>
              </a:ext>
            </a:extLst>
          </xdr:cNvPr>
          <xdr:cNvSpPr/>
        </xdr:nvSpPr>
        <xdr:spPr>
          <a:xfrm>
            <a:off x="241935" y="2122402"/>
            <a:ext cx="3387090" cy="29520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23" name="CuadroTexto 22">
            <a:extLst>
              <a:ext uri="{FF2B5EF4-FFF2-40B4-BE49-F238E27FC236}">
                <a16:creationId xmlns:a16="http://schemas.microsoft.com/office/drawing/2014/main" id="{58A8B89C-5CA9-70E7-F59C-28DFB4248BED}"/>
              </a:ext>
            </a:extLst>
          </xdr:cNvPr>
          <xdr:cNvSpPr txBox="1"/>
        </xdr:nvSpPr>
        <xdr:spPr>
          <a:xfrm>
            <a:off x="256345" y="2136812"/>
            <a:ext cx="3358270" cy="266380"/>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128024" tIns="0" rIns="128024" bIns="0" numCol="1" spcCol="1270" anchor="ctr" anchorCtr="0">
            <a:noAutofit/>
          </a:bodyPr>
          <a:lstStyle/>
          <a:p>
            <a:pPr lvl="0" algn="ctr" defTabSz="444500">
              <a:lnSpc>
                <a:spcPct val="90000"/>
              </a:lnSpc>
              <a:spcBef>
                <a:spcPct val="0"/>
              </a:spcBef>
              <a:spcAft>
                <a:spcPct val="35000"/>
              </a:spcAft>
            </a:pPr>
            <a:r>
              <a:rPr lang="es-CO" sz="1000" kern="1200"/>
              <a:t>Modernización de la Gestión Judicial</a:t>
            </a:r>
          </a:p>
        </xdr:txBody>
      </xdr:sp>
    </xdr:grpSp>
    <xdr:clientData/>
  </xdr:twoCellAnchor>
  <xdr:twoCellAnchor>
    <xdr:from>
      <xdr:col>8</xdr:col>
      <xdr:colOff>381000</xdr:colOff>
      <xdr:row>23</xdr:row>
      <xdr:rowOff>157843</xdr:rowOff>
    </xdr:from>
    <xdr:to>
      <xdr:col>12</xdr:col>
      <xdr:colOff>720090</xdr:colOff>
      <xdr:row>25</xdr:row>
      <xdr:rowOff>91093</xdr:rowOff>
    </xdr:to>
    <xdr:grpSp>
      <xdr:nvGrpSpPr>
        <xdr:cNvPr id="24" name="Grupo 23">
          <a:hlinkClick xmlns:r="http://schemas.openxmlformats.org/officeDocument/2006/relationships" r:id="rId17"/>
          <a:extLst>
            <a:ext uri="{FF2B5EF4-FFF2-40B4-BE49-F238E27FC236}">
              <a16:creationId xmlns:a16="http://schemas.microsoft.com/office/drawing/2014/main" id="{8853AF50-B1C9-46F9-8C1B-A9ED097A64CF}"/>
            </a:ext>
          </a:extLst>
        </xdr:cNvPr>
        <xdr:cNvGrpSpPr/>
      </xdr:nvGrpSpPr>
      <xdr:grpSpPr>
        <a:xfrm>
          <a:off x="6477000" y="4082143"/>
          <a:ext cx="3387090" cy="257100"/>
          <a:chOff x="241935" y="2576001"/>
          <a:chExt cx="3387090" cy="295200"/>
        </a:xfrm>
      </xdr:grpSpPr>
      <xdr:sp macro="" textlink="">
        <xdr:nvSpPr>
          <xdr:cNvPr id="25" name="Rectángulo redondeado 26">
            <a:hlinkClick xmlns:r="http://schemas.openxmlformats.org/officeDocument/2006/relationships" r:id="rId18"/>
            <a:extLst>
              <a:ext uri="{FF2B5EF4-FFF2-40B4-BE49-F238E27FC236}">
                <a16:creationId xmlns:a16="http://schemas.microsoft.com/office/drawing/2014/main" id="{FDCCDB02-ACC5-552D-24C6-CBFADE4ECFEE}"/>
              </a:ext>
            </a:extLst>
          </xdr:cNvPr>
          <xdr:cNvSpPr/>
        </xdr:nvSpPr>
        <xdr:spPr>
          <a:xfrm>
            <a:off x="241935" y="2576001"/>
            <a:ext cx="3387090" cy="29520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26" name="CuadroTexto 25">
            <a:extLst>
              <a:ext uri="{FF2B5EF4-FFF2-40B4-BE49-F238E27FC236}">
                <a16:creationId xmlns:a16="http://schemas.microsoft.com/office/drawing/2014/main" id="{BA47C46D-D614-2C81-13C1-DD348EB94A67}"/>
              </a:ext>
            </a:extLst>
          </xdr:cNvPr>
          <xdr:cNvSpPr txBox="1"/>
        </xdr:nvSpPr>
        <xdr:spPr>
          <a:xfrm>
            <a:off x="256345" y="2590411"/>
            <a:ext cx="3358270" cy="266380"/>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128024" tIns="0" rIns="128024" bIns="0" numCol="1" spcCol="1270" anchor="ctr" anchorCtr="0">
            <a:noAutofit/>
          </a:bodyPr>
          <a:lstStyle/>
          <a:p>
            <a:pPr lvl="0" algn="ctr" defTabSz="444500">
              <a:lnSpc>
                <a:spcPct val="90000"/>
              </a:lnSpc>
              <a:spcBef>
                <a:spcPct val="0"/>
              </a:spcBef>
              <a:spcAft>
                <a:spcPct val="35000"/>
              </a:spcAft>
            </a:pPr>
            <a:r>
              <a:rPr lang="es-CO" sz="1000" kern="1200"/>
              <a:t>Registro y Control de Abogados y Auxiliares de la Justicia</a:t>
            </a:r>
          </a:p>
        </xdr:txBody>
      </xdr:sp>
    </xdr:grpSp>
    <xdr:clientData/>
  </xdr:twoCellAnchor>
  <xdr:twoCellAnchor>
    <xdr:from>
      <xdr:col>8</xdr:col>
      <xdr:colOff>367393</xdr:colOff>
      <xdr:row>26</xdr:row>
      <xdr:rowOff>40822</xdr:rowOff>
    </xdr:from>
    <xdr:to>
      <xdr:col>12</xdr:col>
      <xdr:colOff>706483</xdr:colOff>
      <xdr:row>27</xdr:row>
      <xdr:rowOff>91093</xdr:rowOff>
    </xdr:to>
    <xdr:grpSp>
      <xdr:nvGrpSpPr>
        <xdr:cNvPr id="27" name="Grupo 26">
          <a:extLst>
            <a:ext uri="{FF2B5EF4-FFF2-40B4-BE49-F238E27FC236}">
              <a16:creationId xmlns:a16="http://schemas.microsoft.com/office/drawing/2014/main" id="{3B8D9C8D-E292-40D1-BB5C-161F84DF833E}"/>
            </a:ext>
          </a:extLst>
        </xdr:cNvPr>
        <xdr:cNvGrpSpPr/>
      </xdr:nvGrpSpPr>
      <xdr:grpSpPr>
        <a:xfrm>
          <a:off x="6463393" y="4450897"/>
          <a:ext cx="3387090" cy="212196"/>
          <a:chOff x="241935" y="3029602"/>
          <a:chExt cx="3387090" cy="295200"/>
        </a:xfrm>
      </xdr:grpSpPr>
      <xdr:sp macro="" textlink="">
        <xdr:nvSpPr>
          <xdr:cNvPr id="28" name="Rectángulo redondeado 29">
            <a:hlinkClick xmlns:r="http://schemas.openxmlformats.org/officeDocument/2006/relationships" r:id="rId19"/>
            <a:extLst>
              <a:ext uri="{FF2B5EF4-FFF2-40B4-BE49-F238E27FC236}">
                <a16:creationId xmlns:a16="http://schemas.microsoft.com/office/drawing/2014/main" id="{4E2B79DC-F1D9-80FF-F6A0-3F4B8A67BBED}"/>
              </a:ext>
            </a:extLst>
          </xdr:cNvPr>
          <xdr:cNvSpPr/>
        </xdr:nvSpPr>
        <xdr:spPr>
          <a:xfrm>
            <a:off x="241935" y="3029602"/>
            <a:ext cx="3387090" cy="29520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29" name="CuadroTexto 28">
            <a:hlinkClick xmlns:r="http://schemas.openxmlformats.org/officeDocument/2006/relationships" r:id="rId20"/>
            <a:extLst>
              <a:ext uri="{FF2B5EF4-FFF2-40B4-BE49-F238E27FC236}">
                <a16:creationId xmlns:a16="http://schemas.microsoft.com/office/drawing/2014/main" id="{914DA508-946B-AA82-C15E-AC5DEED4434E}"/>
              </a:ext>
            </a:extLst>
          </xdr:cNvPr>
          <xdr:cNvSpPr txBox="1"/>
        </xdr:nvSpPr>
        <xdr:spPr>
          <a:xfrm>
            <a:off x="256345" y="3044012"/>
            <a:ext cx="3358270" cy="266380"/>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128024" tIns="0" rIns="128024" bIns="0" numCol="1" spcCol="1270" anchor="ctr" anchorCtr="0">
            <a:noAutofit/>
          </a:bodyPr>
          <a:lstStyle/>
          <a:p>
            <a:pPr lvl="0" algn="ctr" defTabSz="444500">
              <a:lnSpc>
                <a:spcPct val="90000"/>
              </a:lnSpc>
              <a:spcBef>
                <a:spcPct val="0"/>
              </a:spcBef>
              <a:spcAft>
                <a:spcPct val="35000"/>
              </a:spcAft>
            </a:pPr>
            <a:r>
              <a:rPr lang="es-CO" sz="1000" kern="1200"/>
              <a:t>Reordenamiento Judicial </a:t>
            </a:r>
          </a:p>
        </xdr:txBody>
      </xdr:sp>
    </xdr:grpSp>
    <xdr:clientData/>
  </xdr:twoCellAnchor>
  <xdr:twoCellAnchor>
    <xdr:from>
      <xdr:col>5</xdr:col>
      <xdr:colOff>638735</xdr:colOff>
      <xdr:row>40</xdr:row>
      <xdr:rowOff>158004</xdr:rowOff>
    </xdr:from>
    <xdr:to>
      <xdr:col>10</xdr:col>
      <xdr:colOff>262051</xdr:colOff>
      <xdr:row>43</xdr:row>
      <xdr:rowOff>134192</xdr:rowOff>
    </xdr:to>
    <xdr:grpSp>
      <xdr:nvGrpSpPr>
        <xdr:cNvPr id="30" name="Grupo 29">
          <a:extLst>
            <a:ext uri="{FF2B5EF4-FFF2-40B4-BE49-F238E27FC236}">
              <a16:creationId xmlns:a16="http://schemas.microsoft.com/office/drawing/2014/main" id="{43E2691B-96FB-4C36-B74A-7DAB9971CE18}"/>
            </a:ext>
          </a:extLst>
        </xdr:cNvPr>
        <xdr:cNvGrpSpPr/>
      </xdr:nvGrpSpPr>
      <xdr:grpSpPr>
        <a:xfrm>
          <a:off x="4448735" y="6835029"/>
          <a:ext cx="3433316" cy="461963"/>
          <a:chOff x="2560" y="0"/>
          <a:chExt cx="3433316" cy="547688"/>
        </a:xfrm>
      </xdr:grpSpPr>
      <xdr:sp macro="" textlink="">
        <xdr:nvSpPr>
          <xdr:cNvPr id="31" name="Rectángulo redondeado 35">
            <a:hlinkClick xmlns:r="http://schemas.openxmlformats.org/officeDocument/2006/relationships" r:id="rId21"/>
            <a:extLst>
              <a:ext uri="{FF2B5EF4-FFF2-40B4-BE49-F238E27FC236}">
                <a16:creationId xmlns:a16="http://schemas.microsoft.com/office/drawing/2014/main" id="{5A2441F2-89EA-7253-5DCD-EE64799AA7DF}"/>
              </a:ext>
            </a:extLst>
          </xdr:cNvPr>
          <xdr:cNvSpPr/>
        </xdr:nvSpPr>
        <xdr:spPr>
          <a:xfrm>
            <a:off x="2560" y="0"/>
            <a:ext cx="3433316" cy="547688"/>
          </a:xfrm>
          <a:prstGeom prst="roundRect">
            <a:avLst>
              <a:gd name="adj" fmla="val 1000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32" name="CuadroTexto 31">
            <a:hlinkClick xmlns:r="http://schemas.openxmlformats.org/officeDocument/2006/relationships" r:id="rId21"/>
            <a:extLst>
              <a:ext uri="{FF2B5EF4-FFF2-40B4-BE49-F238E27FC236}">
                <a16:creationId xmlns:a16="http://schemas.microsoft.com/office/drawing/2014/main" id="{3B723EB9-B89D-0040-B824-88DBBEA3F392}"/>
              </a:ext>
            </a:extLst>
          </xdr:cNvPr>
          <xdr:cNvSpPr txBox="1"/>
        </xdr:nvSpPr>
        <xdr:spPr>
          <a:xfrm>
            <a:off x="18601" y="16041"/>
            <a:ext cx="3401234" cy="515606"/>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41910" tIns="41910" rIns="41910" bIns="41910" numCol="1" spcCol="1270" anchor="ctr" anchorCtr="0">
            <a:noAutofit/>
          </a:bodyPr>
          <a:lstStyle/>
          <a:p>
            <a:pPr lvl="0" algn="ctr" defTabSz="466725">
              <a:lnSpc>
                <a:spcPct val="90000"/>
              </a:lnSpc>
              <a:spcBef>
                <a:spcPct val="0"/>
              </a:spcBef>
              <a:spcAft>
                <a:spcPct val="35000"/>
              </a:spcAft>
            </a:pPr>
            <a:r>
              <a:rPr lang="es-CO" sz="1050" kern="1200"/>
              <a:t>Gestión de Control Interno y Auditoría</a:t>
            </a:r>
          </a:p>
        </xdr:txBody>
      </xdr:sp>
    </xdr:grpSp>
    <xdr:clientData/>
  </xdr:twoCellAnchor>
  <xdr:twoCellAnchor>
    <xdr:from>
      <xdr:col>11</xdr:col>
      <xdr:colOff>235324</xdr:colOff>
      <xdr:row>40</xdr:row>
      <xdr:rowOff>158564</xdr:rowOff>
    </xdr:from>
    <xdr:to>
      <xdr:col>15</xdr:col>
      <xdr:colOff>620640</xdr:colOff>
      <xdr:row>43</xdr:row>
      <xdr:rowOff>144277</xdr:rowOff>
    </xdr:to>
    <xdr:grpSp>
      <xdr:nvGrpSpPr>
        <xdr:cNvPr id="33" name="Grupo 32">
          <a:extLst>
            <a:ext uri="{FF2B5EF4-FFF2-40B4-BE49-F238E27FC236}">
              <a16:creationId xmlns:a16="http://schemas.microsoft.com/office/drawing/2014/main" id="{F9C9332C-A12E-422F-8923-3FEB7CB9D68E}"/>
            </a:ext>
          </a:extLst>
        </xdr:cNvPr>
        <xdr:cNvGrpSpPr/>
      </xdr:nvGrpSpPr>
      <xdr:grpSpPr>
        <a:xfrm>
          <a:off x="8617324" y="6835589"/>
          <a:ext cx="3433316" cy="471488"/>
          <a:chOff x="4012673" y="0"/>
          <a:chExt cx="3433316" cy="547688"/>
        </a:xfrm>
      </xdr:grpSpPr>
      <xdr:sp macro="" textlink="">
        <xdr:nvSpPr>
          <xdr:cNvPr id="34" name="Rectángulo redondeado 38">
            <a:hlinkClick xmlns:r="http://schemas.openxmlformats.org/officeDocument/2006/relationships" r:id="rId22"/>
            <a:extLst>
              <a:ext uri="{FF2B5EF4-FFF2-40B4-BE49-F238E27FC236}">
                <a16:creationId xmlns:a16="http://schemas.microsoft.com/office/drawing/2014/main" id="{F40FE324-1B31-6B2A-EBD9-D903CFFDD89F}"/>
              </a:ext>
            </a:extLst>
          </xdr:cNvPr>
          <xdr:cNvSpPr/>
        </xdr:nvSpPr>
        <xdr:spPr>
          <a:xfrm>
            <a:off x="4012673" y="0"/>
            <a:ext cx="3433316" cy="547688"/>
          </a:xfrm>
          <a:prstGeom prst="roundRect">
            <a:avLst>
              <a:gd name="adj" fmla="val 1000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35" name="CuadroTexto 34">
            <a:hlinkClick xmlns:r="http://schemas.openxmlformats.org/officeDocument/2006/relationships" r:id="rId22"/>
            <a:extLst>
              <a:ext uri="{FF2B5EF4-FFF2-40B4-BE49-F238E27FC236}">
                <a16:creationId xmlns:a16="http://schemas.microsoft.com/office/drawing/2014/main" id="{EB389AD2-46B9-96BF-4937-A53616C13E4C}"/>
              </a:ext>
            </a:extLst>
          </xdr:cNvPr>
          <xdr:cNvSpPr txBox="1"/>
        </xdr:nvSpPr>
        <xdr:spPr>
          <a:xfrm>
            <a:off x="4028714" y="16041"/>
            <a:ext cx="3401234" cy="515606"/>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41910" tIns="41910" rIns="41910" bIns="41910" numCol="1" spcCol="1270" anchor="ctr" anchorCtr="0">
            <a:noAutofit/>
          </a:bodyPr>
          <a:lstStyle/>
          <a:p>
            <a:pPr lvl="0" algn="ctr" defTabSz="466725">
              <a:lnSpc>
                <a:spcPct val="90000"/>
              </a:lnSpc>
              <a:spcBef>
                <a:spcPct val="0"/>
              </a:spcBef>
              <a:spcAft>
                <a:spcPct val="35000"/>
              </a:spcAft>
            </a:pPr>
            <a:r>
              <a:rPr lang="es-CO" sz="1050" kern="1200"/>
              <a:t>Mejoramiento del Sistema Integrado de Gestión y Control de la Calidad y del Medio Ambiente</a:t>
            </a:r>
          </a:p>
        </xdr:txBody>
      </xdr:sp>
    </xdr:grpSp>
    <xdr:clientData/>
  </xdr:twoCellAnchor>
  <xdr:twoCellAnchor>
    <xdr:from>
      <xdr:col>17</xdr:col>
      <xdr:colOff>542925</xdr:colOff>
      <xdr:row>7</xdr:row>
      <xdr:rowOff>73478</xdr:rowOff>
    </xdr:from>
    <xdr:to>
      <xdr:col>20</xdr:col>
      <xdr:colOff>270782</xdr:colOff>
      <xdr:row>10</xdr:row>
      <xdr:rowOff>14967</xdr:rowOff>
    </xdr:to>
    <xdr:sp macro="" textlink="">
      <xdr:nvSpPr>
        <xdr:cNvPr id="36" name="Rectángulo redondeado 9">
          <a:hlinkClick xmlns:r="http://schemas.openxmlformats.org/officeDocument/2006/relationships" r:id="rId23"/>
          <a:extLst>
            <a:ext uri="{FF2B5EF4-FFF2-40B4-BE49-F238E27FC236}">
              <a16:creationId xmlns:a16="http://schemas.microsoft.com/office/drawing/2014/main" id="{9CF5457F-06E8-4AB5-BC80-91CC7130F130}"/>
            </a:ext>
          </a:extLst>
        </xdr:cNvPr>
        <xdr:cNvSpPr/>
      </xdr:nvSpPr>
      <xdr:spPr>
        <a:xfrm>
          <a:off x="13496925" y="1406978"/>
          <a:ext cx="2013857" cy="42726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Matriz de riesgos</a:t>
          </a:r>
          <a:r>
            <a:rPr lang="es-CO" sz="1100" baseline="0"/>
            <a:t> jurisdiccional</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329046</xdr:colOff>
      <xdr:row>0</xdr:row>
      <xdr:rowOff>103908</xdr:rowOff>
    </xdr:from>
    <xdr:to>
      <xdr:col>2</xdr:col>
      <xdr:colOff>3397458</xdr:colOff>
      <xdr:row>1</xdr:row>
      <xdr:rowOff>484658</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B75BFA0A-60EB-449E-B754-2A0E1BDBB96B}"/>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xdr:col>
      <xdr:colOff>155864</xdr:colOff>
      <xdr:row>0</xdr:row>
      <xdr:rowOff>0</xdr:rowOff>
    </xdr:from>
    <xdr:to>
      <xdr:col>2</xdr:col>
      <xdr:colOff>966559</xdr:colOff>
      <xdr:row>2</xdr:row>
      <xdr:rowOff>880</xdr:rowOff>
    </xdr:to>
    <xdr:pic>
      <xdr:nvPicPr>
        <xdr:cNvPr id="3" name="Imagen 2" descr="inicio | Escuela Judicial Rodrigo Lara Bonilla">
          <a:extLst>
            <a:ext uri="{FF2B5EF4-FFF2-40B4-BE49-F238E27FC236}">
              <a16:creationId xmlns:a16="http://schemas.microsoft.com/office/drawing/2014/main" id="{80D8C501-60EA-4D8F-BF0E-588BFE9241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93273" y="0"/>
          <a:ext cx="2317377" cy="6936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122466</xdr:colOff>
      <xdr:row>0</xdr:row>
      <xdr:rowOff>81645</xdr:rowOff>
    </xdr:from>
    <xdr:to>
      <xdr:col>1</xdr:col>
      <xdr:colOff>1187824</xdr:colOff>
      <xdr:row>0</xdr:row>
      <xdr:rowOff>715691</xdr:rowOff>
    </xdr:to>
    <xdr:pic>
      <xdr:nvPicPr>
        <xdr:cNvPr id="2" name="Imagen 3">
          <a:extLst>
            <a:ext uri="{FF2B5EF4-FFF2-40B4-BE49-F238E27FC236}">
              <a16:creationId xmlns:a16="http://schemas.microsoft.com/office/drawing/2014/main" id="{AC4AFE3E-FAFA-4102-9099-1818F2B05B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6" y="81645"/>
          <a:ext cx="2847093" cy="634046"/>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693964</xdr:colOff>
      <xdr:row>39</xdr:row>
      <xdr:rowOff>136072</xdr:rowOff>
    </xdr:from>
    <xdr:to>
      <xdr:col>1</xdr:col>
      <xdr:colOff>979714</xdr:colOff>
      <xdr:row>45</xdr:row>
      <xdr:rowOff>40821</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BC7F21E2-A731-45F8-BB8E-EFFD1C9980DE}"/>
            </a:ext>
          </a:extLst>
        </xdr:cNvPr>
        <xdr:cNvSpPr/>
      </xdr:nvSpPr>
      <xdr:spPr>
        <a:xfrm>
          <a:off x="693964" y="8422822"/>
          <a:ext cx="1781175" cy="116204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a:t>MENU</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EE078-CC6C-465F-A224-8AD127530F21}">
  <dimension ref="C2:R43"/>
  <sheetViews>
    <sheetView showGridLines="0" tabSelected="1" workbookViewId="0">
      <selection activeCell="B5" sqref="B5"/>
    </sheetView>
  </sheetViews>
  <sheetFormatPr baseColWidth="10" defaultRowHeight="12.75"/>
  <sheetData>
    <row r="2" spans="3:18">
      <c r="I2" s="184" t="s">
        <v>806</v>
      </c>
      <c r="J2" s="184"/>
      <c r="K2" s="184"/>
      <c r="L2" s="184"/>
      <c r="M2" s="184"/>
      <c r="N2" s="184"/>
    </row>
    <row r="3" spans="3:18" ht="23.25">
      <c r="G3" s="177" t="s">
        <v>798</v>
      </c>
      <c r="H3" s="177"/>
      <c r="I3" s="177"/>
      <c r="J3" s="177"/>
      <c r="K3" s="177"/>
      <c r="L3" s="177"/>
      <c r="M3" s="177"/>
      <c r="N3" s="177"/>
      <c r="O3" s="177"/>
      <c r="P3" s="177"/>
      <c r="Q3" s="178"/>
      <c r="R3" s="178"/>
    </row>
    <row r="4" spans="3:18" ht="18">
      <c r="G4" s="179" t="s">
        <v>801</v>
      </c>
      <c r="H4" s="179"/>
      <c r="I4" s="179"/>
      <c r="J4" s="179"/>
      <c r="K4" s="179"/>
      <c r="L4" s="179"/>
      <c r="M4" s="179"/>
      <c r="N4" s="179"/>
      <c r="O4" s="179"/>
      <c r="P4" s="179"/>
      <c r="Q4" s="180"/>
      <c r="R4" s="180"/>
    </row>
    <row r="8" spans="3:18">
      <c r="C8" s="181" t="s">
        <v>802</v>
      </c>
      <c r="D8" s="181"/>
      <c r="E8" s="181"/>
    </row>
    <row r="9" spans="3:18">
      <c r="C9" s="181"/>
      <c r="D9" s="181"/>
      <c r="E9" s="181"/>
    </row>
    <row r="10" spans="3:18">
      <c r="C10" s="181"/>
      <c r="D10" s="181"/>
      <c r="E10" s="181"/>
    </row>
    <row r="11" spans="3:18">
      <c r="C11" s="182"/>
      <c r="D11" s="182"/>
      <c r="E11" s="182"/>
      <c r="F11" s="183"/>
      <c r="G11" s="183"/>
      <c r="H11" s="183"/>
      <c r="I11" s="183"/>
      <c r="J11" s="183"/>
      <c r="K11" s="183"/>
      <c r="L11" s="183"/>
      <c r="M11" s="183"/>
      <c r="N11" s="183"/>
      <c r="O11" s="183"/>
      <c r="P11" s="183"/>
      <c r="Q11" s="183"/>
    </row>
    <row r="12" spans="3:18">
      <c r="C12" s="133"/>
      <c r="D12" s="133"/>
      <c r="E12" s="133"/>
    </row>
    <row r="13" spans="3:18">
      <c r="C13" s="133"/>
      <c r="D13" s="133"/>
      <c r="E13" s="133"/>
    </row>
    <row r="14" spans="3:18">
      <c r="C14" s="133"/>
      <c r="D14" s="133"/>
      <c r="E14" s="133"/>
    </row>
    <row r="15" spans="3:18">
      <c r="C15" s="133"/>
      <c r="D15" s="133"/>
      <c r="E15" s="133"/>
    </row>
    <row r="16" spans="3:18">
      <c r="C16" s="133"/>
      <c r="D16" s="133"/>
      <c r="E16" s="133"/>
    </row>
    <row r="17" spans="3:17">
      <c r="C17" s="133"/>
      <c r="D17" s="133"/>
      <c r="E17" s="133"/>
    </row>
    <row r="18" spans="3:17">
      <c r="C18" s="133"/>
      <c r="D18" s="133"/>
      <c r="E18" s="133"/>
    </row>
    <row r="19" spans="3:17">
      <c r="C19" s="181" t="s">
        <v>803</v>
      </c>
      <c r="D19" s="181"/>
      <c r="E19" s="181"/>
    </row>
    <row r="20" spans="3:17">
      <c r="C20" s="181"/>
      <c r="D20" s="181"/>
      <c r="E20" s="181"/>
    </row>
    <row r="21" spans="3:17">
      <c r="C21" s="181"/>
      <c r="D21" s="181"/>
      <c r="E21" s="181"/>
    </row>
    <row r="22" spans="3:17">
      <c r="C22" s="133"/>
      <c r="D22" s="133"/>
      <c r="E22" s="133"/>
    </row>
    <row r="23" spans="3:17">
      <c r="C23" s="133"/>
      <c r="D23" s="133"/>
      <c r="E23" s="133"/>
    </row>
    <row r="24" spans="3:17">
      <c r="C24" s="133"/>
      <c r="D24" s="133"/>
      <c r="E24" s="133"/>
    </row>
    <row r="25" spans="3:17">
      <c r="C25" s="133"/>
      <c r="D25" s="133"/>
      <c r="E25" s="133"/>
    </row>
    <row r="26" spans="3:17">
      <c r="C26" s="133"/>
      <c r="D26" s="133"/>
      <c r="E26" s="133"/>
    </row>
    <row r="27" spans="3:17">
      <c r="C27" s="133"/>
      <c r="D27" s="133"/>
      <c r="E27" s="133"/>
    </row>
    <row r="28" spans="3:17">
      <c r="C28" s="133"/>
      <c r="D28" s="133"/>
      <c r="E28" s="133"/>
    </row>
    <row r="29" spans="3:17">
      <c r="C29" s="182"/>
      <c r="D29" s="182"/>
      <c r="E29" s="182"/>
      <c r="F29" s="183"/>
      <c r="G29" s="183"/>
      <c r="H29" s="183"/>
      <c r="I29" s="183"/>
      <c r="J29" s="183"/>
      <c r="K29" s="183"/>
      <c r="L29" s="183"/>
      <c r="M29" s="183"/>
      <c r="N29" s="183"/>
      <c r="O29" s="183"/>
      <c r="P29" s="183"/>
      <c r="Q29" s="183"/>
    </row>
    <row r="30" spans="3:17">
      <c r="C30" s="133"/>
      <c r="D30" s="133"/>
      <c r="E30" s="133"/>
    </row>
    <row r="31" spans="3:17">
      <c r="C31" s="133"/>
      <c r="D31" s="133"/>
      <c r="E31" s="133"/>
    </row>
    <row r="32" spans="3:17">
      <c r="C32" s="133"/>
      <c r="D32" s="133"/>
      <c r="E32" s="133"/>
    </row>
    <row r="33" spans="3:17">
      <c r="C33" s="181" t="s">
        <v>804</v>
      </c>
      <c r="D33" s="181"/>
      <c r="E33" s="181"/>
    </row>
    <row r="34" spans="3:17">
      <c r="C34" s="181"/>
      <c r="D34" s="181"/>
      <c r="E34" s="181"/>
    </row>
    <row r="35" spans="3:17">
      <c r="C35" s="181"/>
      <c r="D35" s="181"/>
      <c r="E35" s="181"/>
    </row>
    <row r="36" spans="3:17">
      <c r="C36" s="133"/>
      <c r="D36" s="133"/>
      <c r="E36" s="133"/>
    </row>
    <row r="37" spans="3:17">
      <c r="C37" s="133"/>
      <c r="D37" s="133"/>
      <c r="E37" s="133"/>
    </row>
    <row r="38" spans="3:17">
      <c r="C38" s="133"/>
      <c r="D38" s="133"/>
      <c r="E38" s="133"/>
    </row>
    <row r="39" spans="3:17">
      <c r="C39" s="182"/>
      <c r="D39" s="182"/>
      <c r="E39" s="182"/>
      <c r="F39" s="183"/>
      <c r="G39" s="183"/>
      <c r="H39" s="183"/>
      <c r="I39" s="183"/>
      <c r="J39" s="183"/>
      <c r="K39" s="183"/>
      <c r="L39" s="183"/>
      <c r="M39" s="183"/>
      <c r="N39" s="183"/>
      <c r="O39" s="183"/>
      <c r="P39" s="183"/>
      <c r="Q39" s="183"/>
    </row>
    <row r="40" spans="3:17">
      <c r="C40" s="133"/>
      <c r="D40" s="133"/>
      <c r="E40" s="133"/>
    </row>
    <row r="41" spans="3:17">
      <c r="C41" s="181" t="s">
        <v>805</v>
      </c>
      <c r="D41" s="181"/>
      <c r="E41" s="181"/>
    </row>
    <row r="42" spans="3:17">
      <c r="C42" s="181"/>
      <c r="D42" s="181"/>
      <c r="E42" s="181"/>
    </row>
    <row r="43" spans="3:17">
      <c r="C43" s="181"/>
      <c r="D43" s="181"/>
      <c r="E43" s="181"/>
    </row>
  </sheetData>
  <mergeCells count="7">
    <mergeCell ref="C41:E43"/>
    <mergeCell ref="I2:N2"/>
    <mergeCell ref="G3:P3"/>
    <mergeCell ref="G4:P4"/>
    <mergeCell ref="C8:E10"/>
    <mergeCell ref="C19:E21"/>
    <mergeCell ref="C33:E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B3B57-4824-4E03-9BAC-BD566DA6B8D9}">
  <dimension ref="A1:AH178"/>
  <sheetViews>
    <sheetView zoomScale="55" zoomScaleNormal="55" workbookViewId="0">
      <selection activeCell="G1" sqref="G1:AH2"/>
    </sheetView>
  </sheetViews>
  <sheetFormatPr baseColWidth="10" defaultRowHeight="12.75"/>
  <cols>
    <col min="1" max="1" width="21.5703125" customWidth="1"/>
    <col min="2" max="2" width="22.5703125" customWidth="1"/>
    <col min="3" max="3" width="26.7109375" customWidth="1"/>
    <col min="4" max="4" width="26.85546875" bestFit="1" customWidth="1"/>
    <col min="5" max="5" width="27" customWidth="1"/>
    <col min="6" max="6" width="23.140625" customWidth="1"/>
    <col min="7" max="7" width="19.42578125" customWidth="1"/>
    <col min="8" max="8" width="16.85546875" customWidth="1"/>
    <col min="9" max="9" width="17.85546875" customWidth="1"/>
    <col min="11" max="11" width="30.140625" customWidth="1"/>
    <col min="12" max="12" width="24.42578125" customWidth="1"/>
    <col min="13" max="13" width="16.140625" customWidth="1"/>
    <col min="15" max="15" width="19" customWidth="1"/>
    <col min="17" max="17" width="23.85546875" customWidth="1"/>
    <col min="32" max="32" width="48.85546875" customWidth="1"/>
    <col min="33" max="33" width="22.85546875" customWidth="1"/>
    <col min="34" max="34" width="11.7109375" customWidth="1"/>
  </cols>
  <sheetData>
    <row r="1" spans="1:34" ht="27">
      <c r="A1" s="1"/>
      <c r="B1" s="2"/>
      <c r="C1" s="2"/>
      <c r="D1" s="2"/>
      <c r="E1" s="2"/>
      <c r="F1" s="2"/>
      <c r="G1" s="176" t="s">
        <v>800</v>
      </c>
      <c r="H1" s="3"/>
      <c r="I1" s="3"/>
      <c r="J1" s="3"/>
      <c r="K1" s="3"/>
      <c r="L1" s="3"/>
      <c r="M1" s="3"/>
      <c r="N1" s="3"/>
      <c r="O1" s="3"/>
      <c r="P1" s="3"/>
      <c r="Q1" s="3"/>
      <c r="R1" s="3"/>
      <c r="S1" s="3"/>
      <c r="T1" s="3"/>
      <c r="U1" s="3"/>
      <c r="V1" s="3"/>
      <c r="W1" s="3"/>
      <c r="X1" s="3"/>
      <c r="Y1" s="3"/>
      <c r="Z1" s="3"/>
      <c r="AA1" s="3"/>
      <c r="AB1" s="3"/>
      <c r="AC1" s="3"/>
      <c r="AD1" s="3"/>
      <c r="AE1" s="3"/>
      <c r="AF1" s="3"/>
      <c r="AG1" s="3"/>
      <c r="AH1" s="3"/>
    </row>
    <row r="2" spans="1:34" ht="27">
      <c r="A2" s="4"/>
      <c r="B2" s="5"/>
      <c r="C2" s="5"/>
      <c r="D2" s="5"/>
      <c r="E2" s="5"/>
      <c r="F2" s="5"/>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ht="16.5">
      <c r="A3" s="7"/>
      <c r="B3" s="8"/>
      <c r="C3" s="8"/>
      <c r="D3" s="8"/>
      <c r="E3" s="7"/>
      <c r="F3" s="7"/>
      <c r="G3" s="9"/>
      <c r="H3" s="10"/>
      <c r="I3" s="10"/>
      <c r="J3" s="10"/>
      <c r="K3" s="10"/>
      <c r="L3" s="10"/>
      <c r="M3" s="10"/>
      <c r="N3" s="10"/>
      <c r="O3" s="10"/>
      <c r="P3" s="10"/>
      <c r="Q3" s="10"/>
      <c r="R3" s="10"/>
      <c r="S3" s="10"/>
      <c r="T3" s="10"/>
      <c r="U3" s="10"/>
      <c r="V3" s="10"/>
      <c r="W3" s="10"/>
      <c r="X3" s="10"/>
      <c r="Y3" s="11"/>
      <c r="Z3" s="10"/>
      <c r="AA3" s="10"/>
      <c r="AB3" s="10"/>
      <c r="AC3" s="10"/>
      <c r="AD3" s="10"/>
      <c r="AE3" s="10"/>
      <c r="AF3" s="10"/>
      <c r="AG3" s="10"/>
      <c r="AH3" s="10"/>
    </row>
    <row r="4" spans="1:34" ht="16.5">
      <c r="A4" s="12" t="s">
        <v>0</v>
      </c>
      <c r="B4" s="13"/>
      <c r="C4" s="13"/>
      <c r="D4" s="13"/>
      <c r="E4" s="13"/>
      <c r="F4" s="13"/>
      <c r="G4" s="13"/>
      <c r="H4" s="14"/>
      <c r="I4" s="12" t="s">
        <v>1</v>
      </c>
      <c r="J4" s="13"/>
      <c r="K4" s="13"/>
      <c r="L4" s="13"/>
      <c r="M4" s="13"/>
      <c r="N4" s="13"/>
      <c r="O4" s="14"/>
      <c r="P4" s="12" t="s">
        <v>2</v>
      </c>
      <c r="Q4" s="13"/>
      <c r="R4" s="15"/>
      <c r="S4" s="15"/>
      <c r="T4" s="15"/>
      <c r="U4" s="15"/>
      <c r="V4" s="13"/>
      <c r="W4" s="13"/>
      <c r="X4" s="14"/>
      <c r="Y4" s="12" t="s">
        <v>3</v>
      </c>
      <c r="Z4" s="13"/>
      <c r="AA4" s="13"/>
      <c r="AB4" s="13"/>
      <c r="AC4" s="13"/>
      <c r="AD4" s="13"/>
      <c r="AE4" s="14"/>
      <c r="AF4" s="12" t="s">
        <v>4</v>
      </c>
      <c r="AG4" s="13"/>
      <c r="AH4" s="13"/>
    </row>
    <row r="5" spans="1:34" ht="16.5">
      <c r="A5" s="16" t="s">
        <v>5</v>
      </c>
      <c r="B5" s="17" t="s">
        <v>6</v>
      </c>
      <c r="C5" s="18" t="s">
        <v>7</v>
      </c>
      <c r="D5" s="17" t="s">
        <v>8</v>
      </c>
      <c r="E5" s="19" t="s">
        <v>9</v>
      </c>
      <c r="F5" s="19" t="s">
        <v>10</v>
      </c>
      <c r="G5" s="20" t="s">
        <v>11</v>
      </c>
      <c r="H5" s="19" t="s">
        <v>12</v>
      </c>
      <c r="I5" s="21" t="s">
        <v>13</v>
      </c>
      <c r="J5" s="22" t="s">
        <v>14</v>
      </c>
      <c r="K5" s="20" t="s">
        <v>15</v>
      </c>
      <c r="L5" s="20" t="s">
        <v>16</v>
      </c>
      <c r="M5" s="23" t="s">
        <v>17</v>
      </c>
      <c r="N5" s="22" t="s">
        <v>14</v>
      </c>
      <c r="O5" s="19" t="s">
        <v>18</v>
      </c>
      <c r="P5" s="24" t="s">
        <v>19</v>
      </c>
      <c r="Q5" s="25" t="s">
        <v>20</v>
      </c>
      <c r="R5" s="25" t="s">
        <v>21</v>
      </c>
      <c r="S5" s="25"/>
      <c r="T5" s="25"/>
      <c r="U5" s="25"/>
      <c r="V5" s="25"/>
      <c r="W5" s="25"/>
      <c r="X5" s="25"/>
      <c r="Y5" s="26" t="s">
        <v>22</v>
      </c>
      <c r="Z5" s="27" t="s">
        <v>23</v>
      </c>
      <c r="AA5" s="27" t="s">
        <v>14</v>
      </c>
      <c r="AB5" s="27" t="s">
        <v>24</v>
      </c>
      <c r="AC5" s="27" t="s">
        <v>14</v>
      </c>
      <c r="AD5" s="27" t="s">
        <v>25</v>
      </c>
      <c r="AE5" s="24" t="s">
        <v>26</v>
      </c>
      <c r="AF5" s="25" t="s">
        <v>27</v>
      </c>
      <c r="AG5" s="25" t="s">
        <v>28</v>
      </c>
      <c r="AH5" s="25" t="s">
        <v>29</v>
      </c>
    </row>
    <row r="6" spans="1:34" ht="80.25">
      <c r="A6" s="28"/>
      <c r="B6" s="17"/>
      <c r="C6" s="17"/>
      <c r="D6" s="17"/>
      <c r="E6" s="25"/>
      <c r="F6" s="25"/>
      <c r="G6" s="19"/>
      <c r="H6" s="25"/>
      <c r="I6" s="19"/>
      <c r="J6" s="29"/>
      <c r="K6" s="19"/>
      <c r="L6" s="19"/>
      <c r="M6" s="29"/>
      <c r="N6" s="29"/>
      <c r="O6" s="25"/>
      <c r="P6" s="30"/>
      <c r="Q6" s="25"/>
      <c r="R6" s="31" t="s">
        <v>30</v>
      </c>
      <c r="S6" s="31" t="s">
        <v>31</v>
      </c>
      <c r="T6" s="31" t="s">
        <v>32</v>
      </c>
      <c r="U6" s="31" t="s">
        <v>33</v>
      </c>
      <c r="V6" s="31" t="s">
        <v>34</v>
      </c>
      <c r="W6" s="31" t="s">
        <v>35</v>
      </c>
      <c r="X6" s="31" t="s">
        <v>36</v>
      </c>
      <c r="Y6" s="26"/>
      <c r="Z6" s="27"/>
      <c r="AA6" s="27"/>
      <c r="AB6" s="27"/>
      <c r="AC6" s="27"/>
      <c r="AD6" s="27"/>
      <c r="AE6" s="30"/>
      <c r="AF6" s="25"/>
      <c r="AG6" s="25"/>
      <c r="AH6" s="25"/>
    </row>
    <row r="7" spans="1:34" ht="76.5">
      <c r="A7" s="32">
        <v>1</v>
      </c>
      <c r="B7" s="33" t="s">
        <v>37</v>
      </c>
      <c r="C7" s="34" t="s">
        <v>38</v>
      </c>
      <c r="D7" s="35" t="s">
        <v>39</v>
      </c>
      <c r="E7" s="35" t="s">
        <v>40</v>
      </c>
      <c r="F7" s="35" t="s">
        <v>41</v>
      </c>
      <c r="G7" s="35" t="s">
        <v>42</v>
      </c>
      <c r="H7" s="32">
        <v>5000</v>
      </c>
      <c r="I7" s="36" t="s">
        <v>43</v>
      </c>
      <c r="J7" s="37">
        <v>0.8</v>
      </c>
      <c r="K7" s="37" t="s">
        <v>44</v>
      </c>
      <c r="L7" s="37" t="s">
        <v>44</v>
      </c>
      <c r="M7" s="36" t="s">
        <v>45</v>
      </c>
      <c r="N7" s="37">
        <v>0.4</v>
      </c>
      <c r="O7" s="38" t="s">
        <v>46</v>
      </c>
      <c r="P7" s="39">
        <v>1</v>
      </c>
      <c r="Q7" s="40" t="s">
        <v>47</v>
      </c>
      <c r="R7" s="41" t="s">
        <v>48</v>
      </c>
      <c r="S7" s="41" t="s">
        <v>49</v>
      </c>
      <c r="T7" s="41" t="s">
        <v>50</v>
      </c>
      <c r="U7" s="42" t="s">
        <v>51</v>
      </c>
      <c r="V7" s="41" t="s">
        <v>52</v>
      </c>
      <c r="W7" s="41" t="s">
        <v>53</v>
      </c>
      <c r="X7" s="41" t="s">
        <v>54</v>
      </c>
      <c r="Y7" s="43">
        <v>0.56000000000000005</v>
      </c>
      <c r="Z7" s="44" t="s">
        <v>55</v>
      </c>
      <c r="AA7" s="45">
        <v>0.56000000000000005</v>
      </c>
      <c r="AB7" s="44" t="s">
        <v>45</v>
      </c>
      <c r="AC7" s="45">
        <v>0.4</v>
      </c>
      <c r="AD7" s="46" t="s">
        <v>46</v>
      </c>
      <c r="AE7" s="47" t="s">
        <v>56</v>
      </c>
      <c r="AF7" s="48" t="s">
        <v>57</v>
      </c>
      <c r="AG7" s="48" t="s">
        <v>58</v>
      </c>
      <c r="AH7" s="49" t="s">
        <v>59</v>
      </c>
    </row>
    <row r="8" spans="1:34" ht="76.5">
      <c r="A8" s="50"/>
      <c r="B8" s="51"/>
      <c r="C8" s="52"/>
      <c r="D8" s="53"/>
      <c r="E8" s="53"/>
      <c r="F8" s="53"/>
      <c r="G8" s="53"/>
      <c r="H8" s="50"/>
      <c r="I8" s="54"/>
      <c r="J8" s="55"/>
      <c r="K8" s="55"/>
      <c r="L8" s="55">
        <v>0</v>
      </c>
      <c r="M8" s="54"/>
      <c r="N8" s="55"/>
      <c r="O8" s="56"/>
      <c r="P8" s="39">
        <v>2</v>
      </c>
      <c r="Q8" s="40" t="s">
        <v>60</v>
      </c>
      <c r="R8" s="41" t="s">
        <v>61</v>
      </c>
      <c r="S8" s="41" t="s">
        <v>49</v>
      </c>
      <c r="T8" s="41" t="s">
        <v>50</v>
      </c>
      <c r="U8" s="42" t="s">
        <v>62</v>
      </c>
      <c r="V8" s="41" t="s">
        <v>52</v>
      </c>
      <c r="W8" s="41" t="s">
        <v>53</v>
      </c>
      <c r="X8" s="41" t="s">
        <v>54</v>
      </c>
      <c r="Y8" s="43">
        <v>0.33600000000000002</v>
      </c>
      <c r="Z8" s="44" t="s">
        <v>63</v>
      </c>
      <c r="AA8" s="45">
        <v>0.33600000000000002</v>
      </c>
      <c r="AB8" s="44" t="s">
        <v>45</v>
      </c>
      <c r="AC8" s="45">
        <v>0.4</v>
      </c>
      <c r="AD8" s="46" t="s">
        <v>46</v>
      </c>
      <c r="AE8" s="47" t="s">
        <v>56</v>
      </c>
      <c r="AF8" s="48" t="s">
        <v>64</v>
      </c>
      <c r="AG8" s="48" t="s">
        <v>58</v>
      </c>
      <c r="AH8" s="49" t="s">
        <v>59</v>
      </c>
    </row>
    <row r="9" spans="1:34" ht="66">
      <c r="A9" s="50"/>
      <c r="B9" s="51"/>
      <c r="C9" s="52"/>
      <c r="D9" s="53"/>
      <c r="E9" s="53"/>
      <c r="F9" s="53"/>
      <c r="G9" s="53"/>
      <c r="H9" s="50"/>
      <c r="I9" s="54"/>
      <c r="J9" s="55"/>
      <c r="K9" s="55"/>
      <c r="L9" s="55">
        <v>0</v>
      </c>
      <c r="M9" s="54"/>
      <c r="N9" s="55"/>
      <c r="O9" s="56"/>
      <c r="P9" s="39">
        <v>3</v>
      </c>
      <c r="Q9" s="40" t="s">
        <v>65</v>
      </c>
      <c r="R9" s="41" t="s">
        <v>61</v>
      </c>
      <c r="S9" s="41" t="s">
        <v>49</v>
      </c>
      <c r="T9" s="41" t="s">
        <v>50</v>
      </c>
      <c r="U9" s="42" t="s">
        <v>62</v>
      </c>
      <c r="V9" s="41" t="s">
        <v>52</v>
      </c>
      <c r="W9" s="41" t="s">
        <v>53</v>
      </c>
      <c r="X9" s="41" t="s">
        <v>66</v>
      </c>
      <c r="Y9" s="43">
        <v>0.2016</v>
      </c>
      <c r="Z9" s="44" t="s">
        <v>63</v>
      </c>
      <c r="AA9" s="45">
        <v>0.2016</v>
      </c>
      <c r="AB9" s="44" t="s">
        <v>45</v>
      </c>
      <c r="AC9" s="45">
        <v>0.4</v>
      </c>
      <c r="AD9" s="46" t="s">
        <v>46</v>
      </c>
      <c r="AE9" s="47" t="s">
        <v>67</v>
      </c>
      <c r="AF9" s="48" t="s">
        <v>68</v>
      </c>
      <c r="AG9" s="48" t="s">
        <v>58</v>
      </c>
      <c r="AH9" s="49" t="s">
        <v>59</v>
      </c>
    </row>
    <row r="10" spans="1:34" ht="66">
      <c r="A10" s="50"/>
      <c r="B10" s="51"/>
      <c r="C10" s="52"/>
      <c r="D10" s="53"/>
      <c r="E10" s="53"/>
      <c r="F10" s="53"/>
      <c r="G10" s="53"/>
      <c r="H10" s="50"/>
      <c r="I10" s="54"/>
      <c r="J10" s="55"/>
      <c r="K10" s="55"/>
      <c r="L10" s="55">
        <v>0</v>
      </c>
      <c r="M10" s="54"/>
      <c r="N10" s="55"/>
      <c r="O10" s="56"/>
      <c r="P10" s="39">
        <v>4</v>
      </c>
      <c r="Q10" s="40" t="s">
        <v>69</v>
      </c>
      <c r="R10" s="41" t="s">
        <v>70</v>
      </c>
      <c r="S10" s="41" t="s">
        <v>8</v>
      </c>
      <c r="T10" s="41" t="s">
        <v>50</v>
      </c>
      <c r="U10" s="42" t="s">
        <v>71</v>
      </c>
      <c r="V10" s="41" t="s">
        <v>52</v>
      </c>
      <c r="W10" s="41" t="s">
        <v>72</v>
      </c>
      <c r="X10" s="41" t="s">
        <v>54</v>
      </c>
      <c r="Y10" s="43">
        <v>0.2016</v>
      </c>
      <c r="Z10" s="44" t="s">
        <v>63</v>
      </c>
      <c r="AA10" s="45">
        <v>0.2016</v>
      </c>
      <c r="AB10" s="44" t="s">
        <v>45</v>
      </c>
      <c r="AC10" s="45">
        <v>0.30000000000000004</v>
      </c>
      <c r="AD10" s="46" t="s">
        <v>46</v>
      </c>
      <c r="AE10" s="47" t="s">
        <v>67</v>
      </c>
      <c r="AF10" s="48" t="s">
        <v>73</v>
      </c>
      <c r="AG10" s="48" t="s">
        <v>58</v>
      </c>
      <c r="AH10" s="49" t="s">
        <v>59</v>
      </c>
    </row>
    <row r="11" spans="1:34" ht="66">
      <c r="A11" s="32">
        <v>2</v>
      </c>
      <c r="B11" s="51"/>
      <c r="C11" s="34" t="s">
        <v>74</v>
      </c>
      <c r="D11" s="35" t="s">
        <v>39</v>
      </c>
      <c r="E11" s="35" t="s">
        <v>75</v>
      </c>
      <c r="F11" s="35" t="s">
        <v>76</v>
      </c>
      <c r="G11" s="35" t="s">
        <v>77</v>
      </c>
      <c r="H11" s="32">
        <v>5000</v>
      </c>
      <c r="I11" s="36" t="s">
        <v>43</v>
      </c>
      <c r="J11" s="37">
        <v>0.8</v>
      </c>
      <c r="K11" s="37" t="s">
        <v>78</v>
      </c>
      <c r="L11" s="37" t="s">
        <v>78</v>
      </c>
      <c r="M11" s="36" t="s">
        <v>46</v>
      </c>
      <c r="N11" s="37">
        <v>0.6</v>
      </c>
      <c r="O11" s="38" t="s">
        <v>79</v>
      </c>
      <c r="P11" s="39">
        <v>1</v>
      </c>
      <c r="Q11" s="40" t="s">
        <v>80</v>
      </c>
      <c r="R11" s="41" t="s">
        <v>61</v>
      </c>
      <c r="S11" s="41" t="s">
        <v>49</v>
      </c>
      <c r="T11" s="41" t="s">
        <v>50</v>
      </c>
      <c r="U11" s="42" t="s">
        <v>62</v>
      </c>
      <c r="V11" s="41" t="s">
        <v>52</v>
      </c>
      <c r="W11" s="41" t="s">
        <v>53</v>
      </c>
      <c r="X11" s="41" t="s">
        <v>54</v>
      </c>
      <c r="Y11" s="43">
        <v>0.48</v>
      </c>
      <c r="Z11" s="44" t="s">
        <v>55</v>
      </c>
      <c r="AA11" s="45">
        <v>0.48</v>
      </c>
      <c r="AB11" s="44" t="s">
        <v>46</v>
      </c>
      <c r="AC11" s="45">
        <v>0.6</v>
      </c>
      <c r="AD11" s="46" t="s">
        <v>46</v>
      </c>
      <c r="AE11" s="47" t="s">
        <v>67</v>
      </c>
      <c r="AF11" s="48" t="s">
        <v>81</v>
      </c>
      <c r="AG11" s="48" t="s">
        <v>58</v>
      </c>
      <c r="AH11" s="49" t="s">
        <v>59</v>
      </c>
    </row>
    <row r="12" spans="1:34" ht="66">
      <c r="A12" s="50"/>
      <c r="B12" s="51"/>
      <c r="C12" s="52"/>
      <c r="D12" s="53"/>
      <c r="E12" s="53"/>
      <c r="F12" s="53"/>
      <c r="G12" s="53"/>
      <c r="H12" s="50"/>
      <c r="I12" s="54"/>
      <c r="J12" s="55"/>
      <c r="K12" s="55"/>
      <c r="L12" s="55">
        <v>0</v>
      </c>
      <c r="M12" s="54"/>
      <c r="N12" s="55"/>
      <c r="O12" s="56"/>
      <c r="P12" s="39">
        <v>2</v>
      </c>
      <c r="Q12" s="40" t="s">
        <v>82</v>
      </c>
      <c r="R12" s="41" t="s">
        <v>48</v>
      </c>
      <c r="S12" s="41" t="s">
        <v>49</v>
      </c>
      <c r="T12" s="41" t="s">
        <v>50</v>
      </c>
      <c r="U12" s="42" t="s">
        <v>51</v>
      </c>
      <c r="V12" s="41" t="s">
        <v>52</v>
      </c>
      <c r="W12" s="41" t="s">
        <v>53</v>
      </c>
      <c r="X12" s="41" t="s">
        <v>54</v>
      </c>
      <c r="Y12" s="43">
        <v>0.33599999999999997</v>
      </c>
      <c r="Z12" s="44" t="s">
        <v>63</v>
      </c>
      <c r="AA12" s="45">
        <v>0.33599999999999997</v>
      </c>
      <c r="AB12" s="44" t="s">
        <v>46</v>
      </c>
      <c r="AC12" s="45">
        <v>0.6</v>
      </c>
      <c r="AD12" s="46" t="s">
        <v>46</v>
      </c>
      <c r="AE12" s="47" t="s">
        <v>67</v>
      </c>
      <c r="AF12" s="48" t="s">
        <v>83</v>
      </c>
      <c r="AG12" s="48" t="s">
        <v>58</v>
      </c>
      <c r="AH12" s="49" t="s">
        <v>59</v>
      </c>
    </row>
    <row r="13" spans="1:34" ht="74.25">
      <c r="A13" s="50"/>
      <c r="B13" s="51"/>
      <c r="C13" s="52"/>
      <c r="D13" s="53"/>
      <c r="E13" s="53"/>
      <c r="F13" s="53"/>
      <c r="G13" s="53"/>
      <c r="H13" s="50"/>
      <c r="I13" s="54"/>
      <c r="J13" s="55"/>
      <c r="K13" s="55"/>
      <c r="L13" s="55">
        <v>0</v>
      </c>
      <c r="M13" s="54"/>
      <c r="N13" s="55"/>
      <c r="O13" s="56"/>
      <c r="P13" s="39">
        <v>3</v>
      </c>
      <c r="Q13" s="40" t="s">
        <v>84</v>
      </c>
      <c r="R13" s="41" t="s">
        <v>61</v>
      </c>
      <c r="S13" s="41" t="s">
        <v>49</v>
      </c>
      <c r="T13" s="41" t="s">
        <v>50</v>
      </c>
      <c r="U13" s="42" t="s">
        <v>62</v>
      </c>
      <c r="V13" s="41" t="s">
        <v>85</v>
      </c>
      <c r="W13" s="41" t="s">
        <v>53</v>
      </c>
      <c r="X13" s="41" t="s">
        <v>66</v>
      </c>
      <c r="Y13" s="43">
        <v>0.20159999999999997</v>
      </c>
      <c r="Z13" s="44" t="s">
        <v>63</v>
      </c>
      <c r="AA13" s="45">
        <v>0.20159999999999997</v>
      </c>
      <c r="AB13" s="44" t="s">
        <v>46</v>
      </c>
      <c r="AC13" s="45">
        <v>0.6</v>
      </c>
      <c r="AD13" s="46" t="s">
        <v>46</v>
      </c>
      <c r="AE13" s="47" t="s">
        <v>67</v>
      </c>
      <c r="AF13" s="48" t="s">
        <v>86</v>
      </c>
      <c r="AG13" s="48" t="s">
        <v>58</v>
      </c>
      <c r="AH13" s="49" t="s">
        <v>59</v>
      </c>
    </row>
    <row r="14" spans="1:34" ht="76.5">
      <c r="A14" s="32">
        <v>3</v>
      </c>
      <c r="B14" s="51"/>
      <c r="C14" s="34" t="s">
        <v>87</v>
      </c>
      <c r="D14" s="35" t="s">
        <v>39</v>
      </c>
      <c r="E14" s="35" t="s">
        <v>88</v>
      </c>
      <c r="F14" s="35" t="s">
        <v>89</v>
      </c>
      <c r="G14" s="35" t="s">
        <v>77</v>
      </c>
      <c r="H14" s="32">
        <v>5000</v>
      </c>
      <c r="I14" s="36" t="s">
        <v>43</v>
      </c>
      <c r="J14" s="37">
        <v>0.8</v>
      </c>
      <c r="K14" s="37" t="s">
        <v>78</v>
      </c>
      <c r="L14" s="37" t="s">
        <v>78</v>
      </c>
      <c r="M14" s="36" t="s">
        <v>46</v>
      </c>
      <c r="N14" s="37">
        <v>0.6</v>
      </c>
      <c r="O14" s="38" t="s">
        <v>79</v>
      </c>
      <c r="P14" s="39">
        <v>1</v>
      </c>
      <c r="Q14" s="40" t="s">
        <v>90</v>
      </c>
      <c r="R14" s="41" t="s">
        <v>48</v>
      </c>
      <c r="S14" s="41" t="s">
        <v>49</v>
      </c>
      <c r="T14" s="41" t="s">
        <v>91</v>
      </c>
      <c r="U14" s="42" t="s">
        <v>62</v>
      </c>
      <c r="V14" s="41" t="s">
        <v>85</v>
      </c>
      <c r="W14" s="41" t="s">
        <v>53</v>
      </c>
      <c r="X14" s="41" t="s">
        <v>54</v>
      </c>
      <c r="Y14" s="43">
        <v>0.48</v>
      </c>
      <c r="Z14" s="44" t="s">
        <v>55</v>
      </c>
      <c r="AA14" s="45">
        <v>0.48</v>
      </c>
      <c r="AB14" s="44" t="s">
        <v>46</v>
      </c>
      <c r="AC14" s="45">
        <v>0.6</v>
      </c>
      <c r="AD14" s="46" t="s">
        <v>46</v>
      </c>
      <c r="AE14" s="47" t="s">
        <v>56</v>
      </c>
      <c r="AF14" s="48" t="s">
        <v>92</v>
      </c>
      <c r="AG14" s="48" t="s">
        <v>58</v>
      </c>
      <c r="AH14" s="49" t="s">
        <v>59</v>
      </c>
    </row>
    <row r="15" spans="1:34" ht="65.25">
      <c r="A15" s="50"/>
      <c r="B15" s="57"/>
      <c r="C15" s="52"/>
      <c r="D15" s="53"/>
      <c r="E15" s="53"/>
      <c r="F15" s="53"/>
      <c r="G15" s="53"/>
      <c r="H15" s="50"/>
      <c r="I15" s="54"/>
      <c r="J15" s="55"/>
      <c r="K15" s="55"/>
      <c r="L15" s="55">
        <v>0</v>
      </c>
      <c r="M15" s="54"/>
      <c r="N15" s="55"/>
      <c r="O15" s="56"/>
      <c r="P15" s="39">
        <v>2</v>
      </c>
      <c r="Q15" s="40" t="s">
        <v>93</v>
      </c>
      <c r="R15" s="41" t="s">
        <v>61</v>
      </c>
      <c r="S15" s="41" t="s">
        <v>49</v>
      </c>
      <c r="T15" s="41" t="s">
        <v>50</v>
      </c>
      <c r="U15" s="42" t="s">
        <v>62</v>
      </c>
      <c r="V15" s="41" t="s">
        <v>52</v>
      </c>
      <c r="W15" s="41" t="s">
        <v>72</v>
      </c>
      <c r="X15" s="41" t="s">
        <v>54</v>
      </c>
      <c r="Y15" s="43">
        <v>0.28799999999999998</v>
      </c>
      <c r="Z15" s="44" t="s">
        <v>63</v>
      </c>
      <c r="AA15" s="45">
        <v>0.28799999999999998</v>
      </c>
      <c r="AB15" s="44" t="s">
        <v>46</v>
      </c>
      <c r="AC15" s="45">
        <v>0.6</v>
      </c>
      <c r="AD15" s="46" t="s">
        <v>46</v>
      </c>
      <c r="AE15" s="47" t="s">
        <v>94</v>
      </c>
      <c r="AF15" s="48" t="s">
        <v>95</v>
      </c>
      <c r="AG15" s="48" t="s">
        <v>58</v>
      </c>
      <c r="AH15" s="49" t="s">
        <v>59</v>
      </c>
    </row>
    <row r="16" spans="1:34" ht="231">
      <c r="A16" s="58">
        <v>4</v>
      </c>
      <c r="B16" s="33" t="s">
        <v>96</v>
      </c>
      <c r="C16" s="59" t="s">
        <v>97</v>
      </c>
      <c r="D16" s="60" t="s">
        <v>98</v>
      </c>
      <c r="E16" s="60" t="s">
        <v>99</v>
      </c>
      <c r="F16" s="60" t="s">
        <v>100</v>
      </c>
      <c r="G16" s="60" t="s">
        <v>42</v>
      </c>
      <c r="H16" s="58">
        <v>2</v>
      </c>
      <c r="I16" s="61" t="s">
        <v>101</v>
      </c>
      <c r="J16" s="62">
        <v>0.2</v>
      </c>
      <c r="K16" s="62" t="s">
        <v>102</v>
      </c>
      <c r="L16" s="62" t="s">
        <v>102</v>
      </c>
      <c r="M16" s="61" t="s">
        <v>103</v>
      </c>
      <c r="N16" s="62">
        <v>0.2</v>
      </c>
      <c r="O16" s="63" t="s">
        <v>104</v>
      </c>
      <c r="P16" s="39">
        <v>1</v>
      </c>
      <c r="Q16" s="40" t="s">
        <v>105</v>
      </c>
      <c r="R16" s="41" t="s">
        <v>61</v>
      </c>
      <c r="S16" s="41" t="s">
        <v>49</v>
      </c>
      <c r="T16" s="41" t="s">
        <v>50</v>
      </c>
      <c r="U16" s="42" t="s">
        <v>62</v>
      </c>
      <c r="V16" s="41" t="s">
        <v>85</v>
      </c>
      <c r="W16" s="41" t="s">
        <v>53</v>
      </c>
      <c r="X16" s="41" t="s">
        <v>54</v>
      </c>
      <c r="Y16" s="43">
        <v>0.12</v>
      </c>
      <c r="Z16" s="44" t="s">
        <v>101</v>
      </c>
      <c r="AA16" s="45">
        <v>0.12</v>
      </c>
      <c r="AB16" s="44" t="s">
        <v>103</v>
      </c>
      <c r="AC16" s="45">
        <v>0.2</v>
      </c>
      <c r="AD16" s="46" t="s">
        <v>104</v>
      </c>
      <c r="AE16" s="47" t="s">
        <v>56</v>
      </c>
      <c r="AF16" s="48" t="s">
        <v>106</v>
      </c>
      <c r="AG16" s="48" t="s">
        <v>107</v>
      </c>
      <c r="AH16" s="49" t="s">
        <v>59</v>
      </c>
    </row>
    <row r="17" spans="1:34" ht="76.5">
      <c r="A17" s="32">
        <v>5</v>
      </c>
      <c r="B17" s="51"/>
      <c r="C17" s="34" t="s">
        <v>108</v>
      </c>
      <c r="D17" s="35" t="s">
        <v>39</v>
      </c>
      <c r="E17" s="35" t="s">
        <v>109</v>
      </c>
      <c r="F17" s="35" t="s">
        <v>110</v>
      </c>
      <c r="G17" s="35" t="s">
        <v>77</v>
      </c>
      <c r="H17" s="32">
        <v>4</v>
      </c>
      <c r="I17" s="36" t="s">
        <v>63</v>
      </c>
      <c r="J17" s="37">
        <v>0.4</v>
      </c>
      <c r="K17" s="37" t="s">
        <v>78</v>
      </c>
      <c r="L17" s="37" t="s">
        <v>78</v>
      </c>
      <c r="M17" s="36" t="s">
        <v>46</v>
      </c>
      <c r="N17" s="37">
        <v>0.6</v>
      </c>
      <c r="O17" s="38" t="s">
        <v>46</v>
      </c>
      <c r="P17" s="39">
        <v>1</v>
      </c>
      <c r="Q17" s="40" t="s">
        <v>111</v>
      </c>
      <c r="R17" s="41" t="s">
        <v>61</v>
      </c>
      <c r="S17" s="41" t="s">
        <v>49</v>
      </c>
      <c r="T17" s="41" t="s">
        <v>50</v>
      </c>
      <c r="U17" s="42" t="s">
        <v>62</v>
      </c>
      <c r="V17" s="41" t="s">
        <v>52</v>
      </c>
      <c r="W17" s="41" t="s">
        <v>53</v>
      </c>
      <c r="X17" s="41" t="s">
        <v>54</v>
      </c>
      <c r="Y17" s="43">
        <v>0.24</v>
      </c>
      <c r="Z17" s="44" t="s">
        <v>63</v>
      </c>
      <c r="AA17" s="45">
        <v>0.24</v>
      </c>
      <c r="AB17" s="44" t="s">
        <v>46</v>
      </c>
      <c r="AC17" s="45">
        <v>0.6</v>
      </c>
      <c r="AD17" s="46" t="s">
        <v>46</v>
      </c>
      <c r="AE17" s="47" t="s">
        <v>56</v>
      </c>
      <c r="AF17" s="48" t="s">
        <v>112</v>
      </c>
      <c r="AG17" s="48" t="s">
        <v>113</v>
      </c>
      <c r="AH17" s="49" t="s">
        <v>59</v>
      </c>
    </row>
    <row r="18" spans="1:34" ht="76.5">
      <c r="A18" s="50"/>
      <c r="B18" s="51"/>
      <c r="C18" s="52"/>
      <c r="D18" s="53"/>
      <c r="E18" s="53"/>
      <c r="F18" s="53"/>
      <c r="G18" s="53"/>
      <c r="H18" s="50"/>
      <c r="I18" s="54"/>
      <c r="J18" s="55"/>
      <c r="K18" s="55"/>
      <c r="L18" s="55">
        <v>0</v>
      </c>
      <c r="M18" s="54"/>
      <c r="N18" s="55"/>
      <c r="O18" s="56"/>
      <c r="P18" s="39">
        <v>2</v>
      </c>
      <c r="Q18" s="40" t="s">
        <v>114</v>
      </c>
      <c r="R18" s="41" t="s">
        <v>61</v>
      </c>
      <c r="S18" s="41" t="s">
        <v>49</v>
      </c>
      <c r="T18" s="41" t="s">
        <v>50</v>
      </c>
      <c r="U18" s="42" t="s">
        <v>62</v>
      </c>
      <c r="V18" s="41" t="s">
        <v>85</v>
      </c>
      <c r="W18" s="41" t="s">
        <v>72</v>
      </c>
      <c r="X18" s="41" t="s">
        <v>66</v>
      </c>
      <c r="Y18" s="43">
        <v>0.14399999999999999</v>
      </c>
      <c r="Z18" s="44" t="s">
        <v>101</v>
      </c>
      <c r="AA18" s="45">
        <v>0.14399999999999999</v>
      </c>
      <c r="AB18" s="44" t="s">
        <v>46</v>
      </c>
      <c r="AC18" s="45">
        <v>0.6</v>
      </c>
      <c r="AD18" s="46" t="s">
        <v>46</v>
      </c>
      <c r="AE18" s="47" t="s">
        <v>56</v>
      </c>
      <c r="AF18" s="48" t="s">
        <v>115</v>
      </c>
      <c r="AG18" s="48" t="s">
        <v>113</v>
      </c>
      <c r="AH18" s="49" t="s">
        <v>59</v>
      </c>
    </row>
    <row r="19" spans="1:34" ht="66">
      <c r="A19" s="50"/>
      <c r="B19" s="57"/>
      <c r="C19" s="52"/>
      <c r="D19" s="53"/>
      <c r="E19" s="53"/>
      <c r="F19" s="53"/>
      <c r="G19" s="53"/>
      <c r="H19" s="50"/>
      <c r="I19" s="54"/>
      <c r="J19" s="55"/>
      <c r="K19" s="55"/>
      <c r="L19" s="55">
        <v>0</v>
      </c>
      <c r="M19" s="54"/>
      <c r="N19" s="55"/>
      <c r="O19" s="56"/>
      <c r="P19" s="39">
        <v>3</v>
      </c>
      <c r="Q19" s="40" t="s">
        <v>116</v>
      </c>
      <c r="R19" s="41" t="s">
        <v>61</v>
      </c>
      <c r="S19" s="41" t="s">
        <v>49</v>
      </c>
      <c r="T19" s="41" t="s">
        <v>50</v>
      </c>
      <c r="U19" s="42" t="s">
        <v>62</v>
      </c>
      <c r="V19" s="41" t="s">
        <v>52</v>
      </c>
      <c r="W19" s="41" t="s">
        <v>53</v>
      </c>
      <c r="X19" s="41" t="s">
        <v>54</v>
      </c>
      <c r="Y19" s="43">
        <v>8.6399999999999991E-2</v>
      </c>
      <c r="Z19" s="44" t="s">
        <v>101</v>
      </c>
      <c r="AA19" s="45">
        <v>8.6399999999999991E-2</v>
      </c>
      <c r="AB19" s="44" t="s">
        <v>46</v>
      </c>
      <c r="AC19" s="45">
        <v>0.6</v>
      </c>
      <c r="AD19" s="46" t="s">
        <v>46</v>
      </c>
      <c r="AE19" s="47" t="s">
        <v>67</v>
      </c>
      <c r="AF19" s="48" t="s">
        <v>117</v>
      </c>
      <c r="AG19" s="48" t="s">
        <v>113</v>
      </c>
      <c r="AH19" s="49" t="s">
        <v>59</v>
      </c>
    </row>
    <row r="20" spans="1:34" ht="330">
      <c r="A20" s="58">
        <v>6</v>
      </c>
      <c r="B20" s="33" t="s">
        <v>118</v>
      </c>
      <c r="C20" s="59" t="s">
        <v>119</v>
      </c>
      <c r="D20" s="60" t="s">
        <v>39</v>
      </c>
      <c r="E20" s="60" t="s">
        <v>120</v>
      </c>
      <c r="F20" s="60" t="s">
        <v>121</v>
      </c>
      <c r="G20" s="60" t="s">
        <v>42</v>
      </c>
      <c r="H20" s="58">
        <v>1000</v>
      </c>
      <c r="I20" s="61" t="s">
        <v>43</v>
      </c>
      <c r="J20" s="62">
        <v>0.8</v>
      </c>
      <c r="K20" s="62" t="s">
        <v>122</v>
      </c>
      <c r="L20" s="62" t="s">
        <v>122</v>
      </c>
      <c r="M20" s="61" t="s">
        <v>123</v>
      </c>
      <c r="N20" s="62">
        <v>0.8</v>
      </c>
      <c r="O20" s="63" t="s">
        <v>79</v>
      </c>
      <c r="P20" s="39">
        <v>1</v>
      </c>
      <c r="Q20" s="40" t="s">
        <v>124</v>
      </c>
      <c r="R20" s="41" t="s">
        <v>61</v>
      </c>
      <c r="S20" s="41" t="s">
        <v>49</v>
      </c>
      <c r="T20" s="41" t="s">
        <v>50</v>
      </c>
      <c r="U20" s="42" t="s">
        <v>62</v>
      </c>
      <c r="V20" s="41" t="s">
        <v>52</v>
      </c>
      <c r="W20" s="41" t="s">
        <v>53</v>
      </c>
      <c r="X20" s="41" t="s">
        <v>54</v>
      </c>
      <c r="Y20" s="43">
        <v>0.48</v>
      </c>
      <c r="Z20" s="44" t="s">
        <v>55</v>
      </c>
      <c r="AA20" s="45">
        <v>0.48</v>
      </c>
      <c r="AB20" s="44" t="s">
        <v>123</v>
      </c>
      <c r="AC20" s="45">
        <v>0.8</v>
      </c>
      <c r="AD20" s="46" t="s">
        <v>79</v>
      </c>
      <c r="AE20" s="47" t="s">
        <v>67</v>
      </c>
      <c r="AF20" s="48" t="s">
        <v>125</v>
      </c>
      <c r="AG20" s="48" t="s">
        <v>113</v>
      </c>
      <c r="AH20" s="49" t="s">
        <v>59</v>
      </c>
    </row>
    <row r="21" spans="1:34" ht="82.5">
      <c r="A21" s="32">
        <v>7</v>
      </c>
      <c r="B21" s="51"/>
      <c r="C21" s="34" t="s">
        <v>126</v>
      </c>
      <c r="D21" s="35" t="s">
        <v>39</v>
      </c>
      <c r="E21" s="35" t="s">
        <v>127</v>
      </c>
      <c r="F21" s="35" t="s">
        <v>128</v>
      </c>
      <c r="G21" s="35" t="s">
        <v>77</v>
      </c>
      <c r="H21" s="32">
        <v>284</v>
      </c>
      <c r="I21" s="36" t="s">
        <v>55</v>
      </c>
      <c r="J21" s="37">
        <v>0.6</v>
      </c>
      <c r="K21" s="37" t="s">
        <v>78</v>
      </c>
      <c r="L21" s="37" t="s">
        <v>78</v>
      </c>
      <c r="M21" s="36" t="s">
        <v>46</v>
      </c>
      <c r="N21" s="37">
        <v>0.6</v>
      </c>
      <c r="O21" s="38" t="s">
        <v>46</v>
      </c>
      <c r="P21" s="39">
        <v>1</v>
      </c>
      <c r="Q21" s="40" t="s">
        <v>129</v>
      </c>
      <c r="R21" s="41" t="s">
        <v>61</v>
      </c>
      <c r="S21" s="41" t="s">
        <v>49</v>
      </c>
      <c r="T21" s="41" t="s">
        <v>50</v>
      </c>
      <c r="U21" s="42" t="s">
        <v>62</v>
      </c>
      <c r="V21" s="41" t="s">
        <v>52</v>
      </c>
      <c r="W21" s="41" t="s">
        <v>53</v>
      </c>
      <c r="X21" s="41" t="s">
        <v>54</v>
      </c>
      <c r="Y21" s="43">
        <v>0.36</v>
      </c>
      <c r="Z21" s="44" t="s">
        <v>63</v>
      </c>
      <c r="AA21" s="45">
        <v>0.36</v>
      </c>
      <c r="AB21" s="44" t="s">
        <v>46</v>
      </c>
      <c r="AC21" s="45">
        <v>0.6</v>
      </c>
      <c r="AD21" s="46" t="s">
        <v>46</v>
      </c>
      <c r="AE21" s="47" t="s">
        <v>56</v>
      </c>
      <c r="AF21" s="48" t="s">
        <v>130</v>
      </c>
      <c r="AG21" s="48" t="s">
        <v>113</v>
      </c>
      <c r="AH21" s="49" t="s">
        <v>59</v>
      </c>
    </row>
    <row r="22" spans="1:34" ht="82.5">
      <c r="A22" s="50"/>
      <c r="B22" s="51"/>
      <c r="C22" s="52"/>
      <c r="D22" s="53"/>
      <c r="E22" s="53"/>
      <c r="F22" s="53"/>
      <c r="G22" s="53"/>
      <c r="H22" s="50"/>
      <c r="I22" s="54"/>
      <c r="J22" s="55"/>
      <c r="K22" s="55"/>
      <c r="L22" s="55">
        <v>0</v>
      </c>
      <c r="M22" s="54"/>
      <c r="N22" s="55"/>
      <c r="O22" s="56"/>
      <c r="P22" s="39">
        <v>2</v>
      </c>
      <c r="Q22" s="40" t="s">
        <v>131</v>
      </c>
      <c r="R22" s="41" t="s">
        <v>61</v>
      </c>
      <c r="S22" s="41" t="s">
        <v>49</v>
      </c>
      <c r="T22" s="41" t="s">
        <v>50</v>
      </c>
      <c r="U22" s="42" t="s">
        <v>62</v>
      </c>
      <c r="V22" s="41" t="s">
        <v>85</v>
      </c>
      <c r="W22" s="41" t="s">
        <v>53</v>
      </c>
      <c r="X22" s="41" t="s">
        <v>54</v>
      </c>
      <c r="Y22" s="43">
        <v>0.216</v>
      </c>
      <c r="Z22" s="44" t="s">
        <v>63</v>
      </c>
      <c r="AA22" s="45">
        <v>0.216</v>
      </c>
      <c r="AB22" s="44" t="s">
        <v>46</v>
      </c>
      <c r="AC22" s="45">
        <v>0.6</v>
      </c>
      <c r="AD22" s="46" t="s">
        <v>46</v>
      </c>
      <c r="AE22" s="47" t="s">
        <v>56</v>
      </c>
      <c r="AF22" s="48" t="s">
        <v>132</v>
      </c>
      <c r="AG22" s="48" t="s">
        <v>113</v>
      </c>
      <c r="AH22" s="49" t="s">
        <v>59</v>
      </c>
    </row>
    <row r="23" spans="1:34" ht="115.5">
      <c r="A23" s="50"/>
      <c r="B23" s="51"/>
      <c r="C23" s="52"/>
      <c r="D23" s="53"/>
      <c r="E23" s="53"/>
      <c r="F23" s="53"/>
      <c r="G23" s="53"/>
      <c r="H23" s="50"/>
      <c r="I23" s="54"/>
      <c r="J23" s="55"/>
      <c r="K23" s="55"/>
      <c r="L23" s="55">
        <v>0</v>
      </c>
      <c r="M23" s="54"/>
      <c r="N23" s="55"/>
      <c r="O23" s="56"/>
      <c r="P23" s="39">
        <v>3</v>
      </c>
      <c r="Q23" s="40" t="s">
        <v>133</v>
      </c>
      <c r="R23" s="41" t="s">
        <v>61</v>
      </c>
      <c r="S23" s="41" t="s">
        <v>49</v>
      </c>
      <c r="T23" s="41" t="s">
        <v>50</v>
      </c>
      <c r="U23" s="42" t="s">
        <v>62</v>
      </c>
      <c r="V23" s="41" t="s">
        <v>85</v>
      </c>
      <c r="W23" s="41" t="s">
        <v>53</v>
      </c>
      <c r="X23" s="41" t="s">
        <v>54</v>
      </c>
      <c r="Y23" s="43">
        <v>0.12959999999999999</v>
      </c>
      <c r="Z23" s="44" t="s">
        <v>101</v>
      </c>
      <c r="AA23" s="45">
        <v>0.12959999999999999</v>
      </c>
      <c r="AB23" s="44" t="s">
        <v>46</v>
      </c>
      <c r="AC23" s="45">
        <v>0.6</v>
      </c>
      <c r="AD23" s="46" t="s">
        <v>46</v>
      </c>
      <c r="AE23" s="47" t="s">
        <v>67</v>
      </c>
      <c r="AF23" s="48" t="s">
        <v>134</v>
      </c>
      <c r="AG23" s="48" t="s">
        <v>113</v>
      </c>
      <c r="AH23" s="49" t="s">
        <v>59</v>
      </c>
    </row>
    <row r="24" spans="1:34" ht="99">
      <c r="A24" s="50"/>
      <c r="B24" s="51"/>
      <c r="C24" s="52"/>
      <c r="D24" s="53"/>
      <c r="E24" s="53"/>
      <c r="F24" s="53"/>
      <c r="G24" s="53"/>
      <c r="H24" s="50"/>
      <c r="I24" s="54"/>
      <c r="J24" s="55"/>
      <c r="K24" s="55"/>
      <c r="L24" s="55">
        <v>0</v>
      </c>
      <c r="M24" s="54"/>
      <c r="N24" s="55"/>
      <c r="O24" s="56"/>
      <c r="P24" s="39">
        <v>4</v>
      </c>
      <c r="Q24" s="40" t="s">
        <v>135</v>
      </c>
      <c r="R24" s="41" t="s">
        <v>48</v>
      </c>
      <c r="S24" s="41" t="s">
        <v>49</v>
      </c>
      <c r="T24" s="41" t="s">
        <v>50</v>
      </c>
      <c r="U24" s="42" t="s">
        <v>51</v>
      </c>
      <c r="V24" s="41" t="s">
        <v>52</v>
      </c>
      <c r="W24" s="41" t="s">
        <v>53</v>
      </c>
      <c r="X24" s="41" t="s">
        <v>54</v>
      </c>
      <c r="Y24" s="43">
        <v>9.0719999999999995E-2</v>
      </c>
      <c r="Z24" s="44" t="s">
        <v>101</v>
      </c>
      <c r="AA24" s="45">
        <v>9.0719999999999995E-2</v>
      </c>
      <c r="AB24" s="44" t="s">
        <v>46</v>
      </c>
      <c r="AC24" s="45">
        <v>0.6</v>
      </c>
      <c r="AD24" s="46" t="s">
        <v>46</v>
      </c>
      <c r="AE24" s="47" t="s">
        <v>67</v>
      </c>
      <c r="AF24" s="48" t="s">
        <v>136</v>
      </c>
      <c r="AG24" s="48" t="s">
        <v>113</v>
      </c>
      <c r="AH24" s="49" t="s">
        <v>59</v>
      </c>
    </row>
    <row r="25" spans="1:34" ht="204">
      <c r="A25" s="32">
        <v>8</v>
      </c>
      <c r="B25" s="51"/>
      <c r="C25" s="34" t="s">
        <v>137</v>
      </c>
      <c r="D25" s="35" t="s">
        <v>39</v>
      </c>
      <c r="E25" s="35" t="s">
        <v>138</v>
      </c>
      <c r="F25" s="35" t="s">
        <v>139</v>
      </c>
      <c r="G25" s="35" t="s">
        <v>42</v>
      </c>
      <c r="H25" s="32">
        <v>12</v>
      </c>
      <c r="I25" s="36" t="s">
        <v>63</v>
      </c>
      <c r="J25" s="37">
        <v>0.4</v>
      </c>
      <c r="K25" s="37" t="s">
        <v>44</v>
      </c>
      <c r="L25" s="37" t="s">
        <v>44</v>
      </c>
      <c r="M25" s="36" t="s">
        <v>45</v>
      </c>
      <c r="N25" s="37">
        <v>0.4</v>
      </c>
      <c r="O25" s="38" t="s">
        <v>46</v>
      </c>
      <c r="P25" s="39">
        <v>1</v>
      </c>
      <c r="Q25" s="40" t="s">
        <v>140</v>
      </c>
      <c r="R25" s="41" t="s">
        <v>61</v>
      </c>
      <c r="S25" s="41" t="s">
        <v>49</v>
      </c>
      <c r="T25" s="41" t="s">
        <v>50</v>
      </c>
      <c r="U25" s="42" t="s">
        <v>62</v>
      </c>
      <c r="V25" s="41" t="s">
        <v>52</v>
      </c>
      <c r="W25" s="41" t="s">
        <v>53</v>
      </c>
      <c r="X25" s="41" t="s">
        <v>54</v>
      </c>
      <c r="Y25" s="43">
        <v>0.24</v>
      </c>
      <c r="Z25" s="44" t="s">
        <v>63</v>
      </c>
      <c r="AA25" s="45">
        <v>0.24</v>
      </c>
      <c r="AB25" s="44" t="s">
        <v>45</v>
      </c>
      <c r="AC25" s="45">
        <v>0.4</v>
      </c>
      <c r="AD25" s="46" t="s">
        <v>46</v>
      </c>
      <c r="AE25" s="47" t="s">
        <v>67</v>
      </c>
      <c r="AF25" s="48" t="s">
        <v>125</v>
      </c>
      <c r="AG25" s="48" t="s">
        <v>113</v>
      </c>
      <c r="AH25" s="49" t="s">
        <v>59</v>
      </c>
    </row>
    <row r="26" spans="1:34" ht="165.75">
      <c r="A26" s="50"/>
      <c r="B26" s="57"/>
      <c r="C26" s="52"/>
      <c r="D26" s="53"/>
      <c r="E26" s="53"/>
      <c r="F26" s="53"/>
      <c r="G26" s="53"/>
      <c r="H26" s="50"/>
      <c r="I26" s="54"/>
      <c r="J26" s="55"/>
      <c r="K26" s="55"/>
      <c r="L26" s="55">
        <v>0</v>
      </c>
      <c r="M26" s="54"/>
      <c r="N26" s="55"/>
      <c r="O26" s="56"/>
      <c r="P26" s="39">
        <v>2</v>
      </c>
      <c r="Q26" s="40" t="s">
        <v>141</v>
      </c>
      <c r="R26" s="41" t="s">
        <v>61</v>
      </c>
      <c r="S26" s="41" t="s">
        <v>49</v>
      </c>
      <c r="T26" s="41" t="s">
        <v>50</v>
      </c>
      <c r="U26" s="42" t="s">
        <v>62</v>
      </c>
      <c r="V26" s="41" t="s">
        <v>52</v>
      </c>
      <c r="W26" s="41" t="s">
        <v>53</v>
      </c>
      <c r="X26" s="41" t="s">
        <v>54</v>
      </c>
      <c r="Y26" s="43">
        <v>0</v>
      </c>
      <c r="Z26" s="44" t="s">
        <v>101</v>
      </c>
      <c r="AA26" s="45">
        <v>0</v>
      </c>
      <c r="AB26" s="44" t="s">
        <v>45</v>
      </c>
      <c r="AC26" s="45">
        <v>0.4</v>
      </c>
      <c r="AD26" s="46" t="s">
        <v>104</v>
      </c>
      <c r="AE26" s="47" t="s">
        <v>67</v>
      </c>
      <c r="AF26" s="48" t="s">
        <v>125</v>
      </c>
      <c r="AG26" s="48" t="s">
        <v>142</v>
      </c>
      <c r="AH26" s="49" t="s">
        <v>59</v>
      </c>
    </row>
    <row r="27" spans="1:34" ht="76.5">
      <c r="A27" s="32">
        <v>9</v>
      </c>
      <c r="B27" s="33" t="s">
        <v>143</v>
      </c>
      <c r="C27" s="34" t="s">
        <v>144</v>
      </c>
      <c r="D27" s="35" t="s">
        <v>39</v>
      </c>
      <c r="E27" s="35" t="s">
        <v>145</v>
      </c>
      <c r="F27" s="35" t="s">
        <v>146</v>
      </c>
      <c r="G27" s="35" t="s">
        <v>77</v>
      </c>
      <c r="H27" s="32">
        <v>5</v>
      </c>
      <c r="I27" s="36" t="s">
        <v>63</v>
      </c>
      <c r="J27" s="37">
        <v>0.4</v>
      </c>
      <c r="K27" s="37" t="s">
        <v>122</v>
      </c>
      <c r="L27" s="37" t="s">
        <v>122</v>
      </c>
      <c r="M27" s="36" t="s">
        <v>123</v>
      </c>
      <c r="N27" s="37">
        <v>0.8</v>
      </c>
      <c r="O27" s="38" t="s">
        <v>79</v>
      </c>
      <c r="P27" s="39">
        <v>1</v>
      </c>
      <c r="Q27" s="40" t="s">
        <v>147</v>
      </c>
      <c r="R27" s="41" t="s">
        <v>61</v>
      </c>
      <c r="S27" s="41" t="s">
        <v>49</v>
      </c>
      <c r="T27" s="41" t="s">
        <v>50</v>
      </c>
      <c r="U27" s="42" t="s">
        <v>62</v>
      </c>
      <c r="V27" s="41" t="s">
        <v>52</v>
      </c>
      <c r="W27" s="41" t="s">
        <v>53</v>
      </c>
      <c r="X27" s="41" t="s">
        <v>54</v>
      </c>
      <c r="Y27" s="43">
        <v>0.24</v>
      </c>
      <c r="Z27" s="44" t="s">
        <v>63</v>
      </c>
      <c r="AA27" s="45">
        <v>0.24</v>
      </c>
      <c r="AB27" s="44" t="s">
        <v>123</v>
      </c>
      <c r="AC27" s="45">
        <v>0.8</v>
      </c>
      <c r="AD27" s="46" t="s">
        <v>79</v>
      </c>
      <c r="AE27" s="47" t="s">
        <v>56</v>
      </c>
      <c r="AF27" s="48" t="s">
        <v>148</v>
      </c>
      <c r="AG27" s="48" t="s">
        <v>149</v>
      </c>
      <c r="AH27" s="49" t="s">
        <v>59</v>
      </c>
    </row>
    <row r="28" spans="1:34" ht="115.5">
      <c r="A28" s="50"/>
      <c r="B28" s="51"/>
      <c r="C28" s="52"/>
      <c r="D28" s="53"/>
      <c r="E28" s="53"/>
      <c r="F28" s="53"/>
      <c r="G28" s="53"/>
      <c r="H28" s="50"/>
      <c r="I28" s="54"/>
      <c r="J28" s="55"/>
      <c r="K28" s="55"/>
      <c r="L28" s="55">
        <v>0</v>
      </c>
      <c r="M28" s="54"/>
      <c r="N28" s="55"/>
      <c r="O28" s="56"/>
      <c r="P28" s="39">
        <v>2</v>
      </c>
      <c r="Q28" s="40" t="s">
        <v>150</v>
      </c>
      <c r="R28" s="41" t="s">
        <v>48</v>
      </c>
      <c r="S28" s="41" t="s">
        <v>49</v>
      </c>
      <c r="T28" s="41" t="s">
        <v>50</v>
      </c>
      <c r="U28" s="42" t="s">
        <v>51</v>
      </c>
      <c r="V28" s="41" t="s">
        <v>85</v>
      </c>
      <c r="W28" s="41" t="s">
        <v>53</v>
      </c>
      <c r="X28" s="41" t="s">
        <v>66</v>
      </c>
      <c r="Y28" s="43">
        <v>0.16799999999999998</v>
      </c>
      <c r="Z28" s="44" t="s">
        <v>101</v>
      </c>
      <c r="AA28" s="45">
        <v>0.16799999999999998</v>
      </c>
      <c r="AB28" s="44" t="s">
        <v>123</v>
      </c>
      <c r="AC28" s="45">
        <v>0.8</v>
      </c>
      <c r="AD28" s="46" t="s">
        <v>79</v>
      </c>
      <c r="AE28" s="47" t="s">
        <v>67</v>
      </c>
      <c r="AF28" s="48" t="s">
        <v>151</v>
      </c>
      <c r="AG28" s="48" t="s">
        <v>152</v>
      </c>
      <c r="AH28" s="49" t="s">
        <v>59</v>
      </c>
    </row>
    <row r="29" spans="1:34" ht="82.5">
      <c r="A29" s="50"/>
      <c r="B29" s="51"/>
      <c r="C29" s="52"/>
      <c r="D29" s="53"/>
      <c r="E29" s="53"/>
      <c r="F29" s="53"/>
      <c r="G29" s="53"/>
      <c r="H29" s="50"/>
      <c r="I29" s="54"/>
      <c r="J29" s="55"/>
      <c r="K29" s="55"/>
      <c r="L29" s="55">
        <v>0</v>
      </c>
      <c r="M29" s="54"/>
      <c r="N29" s="55"/>
      <c r="O29" s="56"/>
      <c r="P29" s="39">
        <v>3</v>
      </c>
      <c r="Q29" s="40" t="s">
        <v>153</v>
      </c>
      <c r="R29" s="41" t="s">
        <v>70</v>
      </c>
      <c r="S29" s="41" t="s">
        <v>8</v>
      </c>
      <c r="T29" s="41" t="s">
        <v>91</v>
      </c>
      <c r="U29" s="42" t="s">
        <v>154</v>
      </c>
      <c r="V29" s="41" t="s">
        <v>52</v>
      </c>
      <c r="W29" s="41" t="s">
        <v>53</v>
      </c>
      <c r="X29" s="41" t="s">
        <v>54</v>
      </c>
      <c r="Y29" s="43">
        <v>0.16799999999999998</v>
      </c>
      <c r="Z29" s="44" t="s">
        <v>101</v>
      </c>
      <c r="AA29" s="45">
        <v>0.16799999999999998</v>
      </c>
      <c r="AB29" s="44" t="s">
        <v>46</v>
      </c>
      <c r="AC29" s="45">
        <v>0.52</v>
      </c>
      <c r="AD29" s="46" t="s">
        <v>46</v>
      </c>
      <c r="AE29" s="47" t="s">
        <v>67</v>
      </c>
      <c r="AF29" s="48" t="s">
        <v>155</v>
      </c>
      <c r="AG29" s="48" t="s">
        <v>113</v>
      </c>
      <c r="AH29" s="49" t="s">
        <v>59</v>
      </c>
    </row>
    <row r="30" spans="1:34" ht="165">
      <c r="A30" s="58">
        <v>10</v>
      </c>
      <c r="B30" s="51"/>
      <c r="C30" s="59" t="s">
        <v>156</v>
      </c>
      <c r="D30" s="60" t="s">
        <v>39</v>
      </c>
      <c r="E30" s="60" t="s">
        <v>157</v>
      </c>
      <c r="F30" s="59" t="s">
        <v>158</v>
      </c>
      <c r="G30" s="60" t="s">
        <v>77</v>
      </c>
      <c r="H30" s="58">
        <v>4</v>
      </c>
      <c r="I30" s="61" t="s">
        <v>63</v>
      </c>
      <c r="J30" s="62">
        <v>0.4</v>
      </c>
      <c r="K30" s="62" t="s">
        <v>102</v>
      </c>
      <c r="L30" s="62" t="s">
        <v>102</v>
      </c>
      <c r="M30" s="61" t="s">
        <v>103</v>
      </c>
      <c r="N30" s="62">
        <v>0.2</v>
      </c>
      <c r="O30" s="63" t="s">
        <v>104</v>
      </c>
      <c r="P30" s="39">
        <v>1</v>
      </c>
      <c r="Q30" s="40" t="s">
        <v>159</v>
      </c>
      <c r="R30" s="41" t="s">
        <v>48</v>
      </c>
      <c r="S30" s="41" t="s">
        <v>49</v>
      </c>
      <c r="T30" s="41" t="s">
        <v>50</v>
      </c>
      <c r="U30" s="42" t="s">
        <v>51</v>
      </c>
      <c r="V30" s="41" t="s">
        <v>52</v>
      </c>
      <c r="W30" s="41" t="s">
        <v>53</v>
      </c>
      <c r="X30" s="41" t="s">
        <v>54</v>
      </c>
      <c r="Y30" s="43">
        <v>0.28000000000000003</v>
      </c>
      <c r="Z30" s="44" t="s">
        <v>63</v>
      </c>
      <c r="AA30" s="45">
        <v>0.28000000000000003</v>
      </c>
      <c r="AB30" s="44" t="s">
        <v>103</v>
      </c>
      <c r="AC30" s="45">
        <v>0.2</v>
      </c>
      <c r="AD30" s="46" t="s">
        <v>104</v>
      </c>
      <c r="AE30" s="47" t="s">
        <v>67</v>
      </c>
      <c r="AF30" s="48" t="s">
        <v>125</v>
      </c>
      <c r="AG30" s="48" t="s">
        <v>58</v>
      </c>
      <c r="AH30" s="49" t="s">
        <v>59</v>
      </c>
    </row>
    <row r="31" spans="1:34" ht="198">
      <c r="A31" s="58">
        <v>11</v>
      </c>
      <c r="B31" s="57"/>
      <c r="C31" s="59" t="s">
        <v>160</v>
      </c>
      <c r="D31" s="60" t="s">
        <v>98</v>
      </c>
      <c r="E31" s="60" t="s">
        <v>161</v>
      </c>
      <c r="F31" s="60" t="s">
        <v>162</v>
      </c>
      <c r="G31" s="60" t="s">
        <v>77</v>
      </c>
      <c r="H31" s="58" t="s">
        <v>163</v>
      </c>
      <c r="I31" s="61" t="s">
        <v>164</v>
      </c>
      <c r="J31" s="62">
        <v>1</v>
      </c>
      <c r="K31" s="62" t="s">
        <v>102</v>
      </c>
      <c r="L31" s="62" t="s">
        <v>102</v>
      </c>
      <c r="M31" s="61" t="s">
        <v>103</v>
      </c>
      <c r="N31" s="62">
        <v>0.2</v>
      </c>
      <c r="O31" s="63" t="s">
        <v>79</v>
      </c>
      <c r="P31" s="39">
        <v>1</v>
      </c>
      <c r="Q31" s="40" t="s">
        <v>165</v>
      </c>
      <c r="R31" s="41" t="s">
        <v>61</v>
      </c>
      <c r="S31" s="41" t="s">
        <v>49</v>
      </c>
      <c r="T31" s="41" t="s">
        <v>50</v>
      </c>
      <c r="U31" s="42" t="s">
        <v>62</v>
      </c>
      <c r="V31" s="41" t="s">
        <v>52</v>
      </c>
      <c r="W31" s="41" t="s">
        <v>53</v>
      </c>
      <c r="X31" s="41" t="s">
        <v>54</v>
      </c>
      <c r="Y31" s="43">
        <v>0.6</v>
      </c>
      <c r="Z31" s="44" t="s">
        <v>55</v>
      </c>
      <c r="AA31" s="45">
        <v>0.6</v>
      </c>
      <c r="AB31" s="44" t="s">
        <v>103</v>
      </c>
      <c r="AC31" s="45">
        <v>0.2</v>
      </c>
      <c r="AD31" s="46" t="s">
        <v>46</v>
      </c>
      <c r="AE31" s="47" t="s">
        <v>67</v>
      </c>
      <c r="AF31" s="48" t="s">
        <v>166</v>
      </c>
      <c r="AG31" s="48" t="s">
        <v>58</v>
      </c>
      <c r="AH31" s="49" t="s">
        <v>59</v>
      </c>
    </row>
    <row r="32" spans="1:34" ht="65.25">
      <c r="A32" s="32">
        <v>12</v>
      </c>
      <c r="B32" s="33" t="s">
        <v>167</v>
      </c>
      <c r="C32" s="34" t="s">
        <v>168</v>
      </c>
      <c r="D32" s="35" t="s">
        <v>39</v>
      </c>
      <c r="E32" s="35" t="s">
        <v>169</v>
      </c>
      <c r="F32" s="35" t="s">
        <v>170</v>
      </c>
      <c r="G32" s="35" t="s">
        <v>171</v>
      </c>
      <c r="H32" s="32">
        <v>4</v>
      </c>
      <c r="I32" s="36" t="s">
        <v>63</v>
      </c>
      <c r="J32" s="37">
        <v>0.4</v>
      </c>
      <c r="K32" s="37" t="s">
        <v>122</v>
      </c>
      <c r="L32" s="37" t="s">
        <v>122</v>
      </c>
      <c r="M32" s="36" t="s">
        <v>123</v>
      </c>
      <c r="N32" s="37">
        <v>0.8</v>
      </c>
      <c r="O32" s="38" t="s">
        <v>79</v>
      </c>
      <c r="P32" s="39">
        <v>1</v>
      </c>
      <c r="Q32" s="40" t="s">
        <v>172</v>
      </c>
      <c r="R32" s="41" t="s">
        <v>61</v>
      </c>
      <c r="S32" s="41" t="s">
        <v>49</v>
      </c>
      <c r="T32" s="41" t="s">
        <v>50</v>
      </c>
      <c r="U32" s="42" t="s">
        <v>62</v>
      </c>
      <c r="V32" s="41" t="s">
        <v>52</v>
      </c>
      <c r="W32" s="41" t="s">
        <v>53</v>
      </c>
      <c r="X32" s="41" t="s">
        <v>54</v>
      </c>
      <c r="Y32" s="43">
        <v>0.36</v>
      </c>
      <c r="Z32" s="44" t="s">
        <v>63</v>
      </c>
      <c r="AA32" s="45">
        <v>0.36</v>
      </c>
      <c r="AB32" s="44" t="s">
        <v>45</v>
      </c>
      <c r="AC32" s="45">
        <v>0.4</v>
      </c>
      <c r="AD32" s="46" t="s">
        <v>46</v>
      </c>
      <c r="AE32" s="47" t="s">
        <v>67</v>
      </c>
      <c r="AF32" s="48" t="s">
        <v>112</v>
      </c>
      <c r="AG32" s="48" t="s">
        <v>113</v>
      </c>
      <c r="AH32" s="49" t="s">
        <v>59</v>
      </c>
    </row>
    <row r="33" spans="1:34" ht="76.5">
      <c r="A33" s="50"/>
      <c r="B33" s="51"/>
      <c r="C33" s="52"/>
      <c r="D33" s="53"/>
      <c r="E33" s="53"/>
      <c r="F33" s="53"/>
      <c r="G33" s="53"/>
      <c r="H33" s="50"/>
      <c r="I33" s="54"/>
      <c r="J33" s="55"/>
      <c r="K33" s="55"/>
      <c r="L33" s="55">
        <v>0</v>
      </c>
      <c r="M33" s="54"/>
      <c r="N33" s="55"/>
      <c r="O33" s="56"/>
      <c r="P33" s="39">
        <v>2</v>
      </c>
      <c r="Q33" s="40" t="s">
        <v>173</v>
      </c>
      <c r="R33" s="41" t="s">
        <v>61</v>
      </c>
      <c r="S33" s="41" t="s">
        <v>49</v>
      </c>
      <c r="T33" s="41" t="s">
        <v>50</v>
      </c>
      <c r="U33" s="42" t="s">
        <v>62</v>
      </c>
      <c r="V33" s="41" t="s">
        <v>52</v>
      </c>
      <c r="W33" s="41" t="s">
        <v>53</v>
      </c>
      <c r="X33" s="41" t="s">
        <v>54</v>
      </c>
      <c r="Y33" s="43">
        <v>0.216</v>
      </c>
      <c r="Z33" s="44" t="s">
        <v>63</v>
      </c>
      <c r="AA33" s="45">
        <v>0.216</v>
      </c>
      <c r="AB33" s="44" t="s">
        <v>45</v>
      </c>
      <c r="AC33" s="45">
        <v>0.4</v>
      </c>
      <c r="AD33" s="46" t="s">
        <v>46</v>
      </c>
      <c r="AE33" s="47" t="s">
        <v>56</v>
      </c>
      <c r="AF33" s="48" t="s">
        <v>117</v>
      </c>
      <c r="AG33" s="48" t="s">
        <v>113</v>
      </c>
      <c r="AH33" s="49" t="s">
        <v>59</v>
      </c>
    </row>
    <row r="34" spans="1:34" ht="76.5">
      <c r="A34" s="50"/>
      <c r="B34" s="51"/>
      <c r="C34" s="52"/>
      <c r="D34" s="53"/>
      <c r="E34" s="53"/>
      <c r="F34" s="53"/>
      <c r="G34" s="53"/>
      <c r="H34" s="50"/>
      <c r="I34" s="54"/>
      <c r="J34" s="55"/>
      <c r="K34" s="55"/>
      <c r="L34" s="55">
        <v>0</v>
      </c>
      <c r="M34" s="54"/>
      <c r="N34" s="55"/>
      <c r="O34" s="56"/>
      <c r="P34" s="39">
        <v>3</v>
      </c>
      <c r="Q34" s="40" t="s">
        <v>114</v>
      </c>
      <c r="R34" s="41" t="s">
        <v>61</v>
      </c>
      <c r="S34" s="41" t="s">
        <v>49</v>
      </c>
      <c r="T34" s="41" t="s">
        <v>50</v>
      </c>
      <c r="U34" s="42" t="s">
        <v>62</v>
      </c>
      <c r="V34" s="41" t="s">
        <v>52</v>
      </c>
      <c r="W34" s="41" t="s">
        <v>72</v>
      </c>
      <c r="X34" s="41" t="s">
        <v>54</v>
      </c>
      <c r="Y34" s="43">
        <v>0.216</v>
      </c>
      <c r="Z34" s="44" t="s">
        <v>63</v>
      </c>
      <c r="AA34" s="45">
        <v>0.216</v>
      </c>
      <c r="AB34" s="44" t="s">
        <v>45</v>
      </c>
      <c r="AC34" s="45">
        <v>0.4</v>
      </c>
      <c r="AD34" s="46" t="s">
        <v>46</v>
      </c>
      <c r="AE34" s="47" t="s">
        <v>56</v>
      </c>
      <c r="AF34" s="48" t="s">
        <v>174</v>
      </c>
      <c r="AG34" s="48" t="s">
        <v>113</v>
      </c>
      <c r="AH34" s="49" t="s">
        <v>59</v>
      </c>
    </row>
    <row r="35" spans="1:34" ht="82.5">
      <c r="A35" s="32">
        <v>13</v>
      </c>
      <c r="B35" s="51"/>
      <c r="C35" s="34" t="s">
        <v>175</v>
      </c>
      <c r="D35" s="35" t="s">
        <v>176</v>
      </c>
      <c r="E35" s="35" t="s">
        <v>177</v>
      </c>
      <c r="F35" s="35" t="s">
        <v>178</v>
      </c>
      <c r="G35" s="35" t="s">
        <v>77</v>
      </c>
      <c r="H35" s="32">
        <v>246</v>
      </c>
      <c r="I35" s="36" t="s">
        <v>63</v>
      </c>
      <c r="J35" s="37">
        <v>0.6</v>
      </c>
      <c r="K35" s="37" t="s">
        <v>44</v>
      </c>
      <c r="L35" s="37" t="s">
        <v>44</v>
      </c>
      <c r="M35" s="36" t="s">
        <v>45</v>
      </c>
      <c r="N35" s="37">
        <v>0.4</v>
      </c>
      <c r="O35" s="38" t="s">
        <v>46</v>
      </c>
      <c r="P35" s="39">
        <v>1</v>
      </c>
      <c r="Q35" s="40" t="s">
        <v>179</v>
      </c>
      <c r="R35" s="41" t="s">
        <v>61</v>
      </c>
      <c r="S35" s="41" t="s">
        <v>49</v>
      </c>
      <c r="T35" s="41" t="s">
        <v>50</v>
      </c>
      <c r="U35" s="42" t="s">
        <v>62</v>
      </c>
      <c r="V35" s="41" t="s">
        <v>52</v>
      </c>
      <c r="W35" s="41" t="s">
        <v>72</v>
      </c>
      <c r="X35" s="41" t="s">
        <v>54</v>
      </c>
      <c r="Y35" s="43">
        <v>0.36</v>
      </c>
      <c r="Z35" s="44" t="s">
        <v>63</v>
      </c>
      <c r="AA35" s="45">
        <v>0.36</v>
      </c>
      <c r="AB35" s="44" t="s">
        <v>45</v>
      </c>
      <c r="AC35" s="45">
        <v>0.4</v>
      </c>
      <c r="AD35" s="46" t="s">
        <v>46</v>
      </c>
      <c r="AE35" s="47" t="s">
        <v>56</v>
      </c>
      <c r="AF35" s="48" t="s">
        <v>180</v>
      </c>
      <c r="AG35" s="48" t="s">
        <v>152</v>
      </c>
      <c r="AH35" s="49" t="s">
        <v>59</v>
      </c>
    </row>
    <row r="36" spans="1:34" ht="76.5">
      <c r="A36" s="50"/>
      <c r="B36" s="51"/>
      <c r="C36" s="52"/>
      <c r="D36" s="53"/>
      <c r="E36" s="53"/>
      <c r="F36" s="53"/>
      <c r="G36" s="53"/>
      <c r="H36" s="50"/>
      <c r="I36" s="54"/>
      <c r="J36" s="55"/>
      <c r="K36" s="55" t="s">
        <v>44</v>
      </c>
      <c r="L36" s="55" t="s">
        <v>44</v>
      </c>
      <c r="M36" s="54"/>
      <c r="N36" s="55"/>
      <c r="O36" s="56"/>
      <c r="P36" s="39">
        <v>2</v>
      </c>
      <c r="Q36" s="40" t="s">
        <v>181</v>
      </c>
      <c r="R36" s="41" t="s">
        <v>61</v>
      </c>
      <c r="S36" s="41" t="s">
        <v>49</v>
      </c>
      <c r="T36" s="41" t="s">
        <v>50</v>
      </c>
      <c r="U36" s="42" t="s">
        <v>62</v>
      </c>
      <c r="V36" s="41" t="s">
        <v>52</v>
      </c>
      <c r="W36" s="41" t="s">
        <v>53</v>
      </c>
      <c r="X36" s="41" t="s">
        <v>54</v>
      </c>
      <c r="Y36" s="43">
        <v>0.216</v>
      </c>
      <c r="Z36" s="44" t="s">
        <v>63</v>
      </c>
      <c r="AA36" s="45">
        <v>0.216</v>
      </c>
      <c r="AB36" s="44" t="s">
        <v>45</v>
      </c>
      <c r="AC36" s="45">
        <v>0.4</v>
      </c>
      <c r="AD36" s="46" t="s">
        <v>46</v>
      </c>
      <c r="AE36" s="47" t="s">
        <v>56</v>
      </c>
      <c r="AF36" s="48" t="s">
        <v>182</v>
      </c>
      <c r="AG36" s="48" t="s">
        <v>113</v>
      </c>
      <c r="AH36" s="49" t="s">
        <v>59</v>
      </c>
    </row>
    <row r="37" spans="1:34" ht="65.25">
      <c r="A37" s="50"/>
      <c r="B37" s="57"/>
      <c r="C37" s="52"/>
      <c r="D37" s="53"/>
      <c r="E37" s="53"/>
      <c r="F37" s="53"/>
      <c r="G37" s="53"/>
      <c r="H37" s="50"/>
      <c r="I37" s="54"/>
      <c r="J37" s="55"/>
      <c r="K37" s="55" t="s">
        <v>44</v>
      </c>
      <c r="L37" s="55" t="s">
        <v>44</v>
      </c>
      <c r="M37" s="54"/>
      <c r="N37" s="55"/>
      <c r="O37" s="56"/>
      <c r="P37" s="39">
        <v>3</v>
      </c>
      <c r="Q37" s="40" t="s">
        <v>183</v>
      </c>
      <c r="R37" s="41" t="s">
        <v>61</v>
      </c>
      <c r="S37" s="41" t="s">
        <v>49</v>
      </c>
      <c r="T37" s="41" t="s">
        <v>50</v>
      </c>
      <c r="U37" s="42" t="s">
        <v>62</v>
      </c>
      <c r="V37" s="41" t="s">
        <v>52</v>
      </c>
      <c r="W37" s="41" t="s">
        <v>53</v>
      </c>
      <c r="X37" s="41" t="s">
        <v>54</v>
      </c>
      <c r="Y37" s="43">
        <v>0.12959999999999999</v>
      </c>
      <c r="Z37" s="44" t="s">
        <v>101</v>
      </c>
      <c r="AA37" s="45">
        <v>0.12959999999999999</v>
      </c>
      <c r="AB37" s="44" t="s">
        <v>45</v>
      </c>
      <c r="AC37" s="45">
        <v>0.4</v>
      </c>
      <c r="AD37" s="46" t="s">
        <v>104</v>
      </c>
      <c r="AE37" s="47" t="s">
        <v>67</v>
      </c>
      <c r="AF37" s="48" t="s">
        <v>125</v>
      </c>
      <c r="AG37" s="48" t="s">
        <v>107</v>
      </c>
      <c r="AH37" s="49" t="s">
        <v>59</v>
      </c>
    </row>
    <row r="38" spans="1:34" ht="65.25">
      <c r="A38" s="32">
        <v>14</v>
      </c>
      <c r="B38" s="33" t="s">
        <v>184</v>
      </c>
      <c r="C38" s="34" t="s">
        <v>185</v>
      </c>
      <c r="D38" s="35" t="s">
        <v>176</v>
      </c>
      <c r="E38" s="64" t="s">
        <v>177</v>
      </c>
      <c r="F38" s="64" t="s">
        <v>186</v>
      </c>
      <c r="G38" s="64" t="s">
        <v>187</v>
      </c>
      <c r="H38" s="65">
        <v>5</v>
      </c>
      <c r="I38" s="66" t="s">
        <v>63</v>
      </c>
      <c r="J38" s="67">
        <v>0.4</v>
      </c>
      <c r="K38" s="67" t="s">
        <v>102</v>
      </c>
      <c r="L38" s="67" t="s">
        <v>102</v>
      </c>
      <c r="M38" s="66" t="s">
        <v>103</v>
      </c>
      <c r="N38" s="67">
        <v>0.2</v>
      </c>
      <c r="O38" s="68" t="s">
        <v>104</v>
      </c>
      <c r="P38" s="69">
        <v>1</v>
      </c>
      <c r="Q38" s="40" t="s">
        <v>188</v>
      </c>
      <c r="R38" s="70" t="s">
        <v>61</v>
      </c>
      <c r="S38" s="70" t="s">
        <v>49</v>
      </c>
      <c r="T38" s="70" t="s">
        <v>50</v>
      </c>
      <c r="U38" s="71" t="s">
        <v>62</v>
      </c>
      <c r="V38" s="70" t="s">
        <v>52</v>
      </c>
      <c r="W38" s="70" t="s">
        <v>53</v>
      </c>
      <c r="X38" s="70" t="s">
        <v>54</v>
      </c>
      <c r="Y38" s="72">
        <v>0.24</v>
      </c>
      <c r="Z38" s="73" t="s">
        <v>63</v>
      </c>
      <c r="AA38" s="74">
        <v>0.24</v>
      </c>
      <c r="AB38" s="73" t="s">
        <v>103</v>
      </c>
      <c r="AC38" s="74">
        <v>0.2</v>
      </c>
      <c r="AD38" s="75" t="s">
        <v>104</v>
      </c>
      <c r="AE38" s="76" t="s">
        <v>67</v>
      </c>
      <c r="AF38" s="48" t="s">
        <v>125</v>
      </c>
      <c r="AG38" s="48" t="s">
        <v>113</v>
      </c>
      <c r="AH38" s="49" t="s">
        <v>59</v>
      </c>
    </row>
    <row r="39" spans="1:34" ht="76.5">
      <c r="A39" s="50"/>
      <c r="B39" s="51"/>
      <c r="C39" s="52"/>
      <c r="D39" s="77"/>
      <c r="E39" s="78"/>
      <c r="F39" s="78"/>
      <c r="G39" s="78"/>
      <c r="H39" s="79"/>
      <c r="I39" s="80"/>
      <c r="J39" s="81"/>
      <c r="K39" s="81"/>
      <c r="L39" s="81">
        <v>0</v>
      </c>
      <c r="M39" s="80"/>
      <c r="N39" s="81"/>
      <c r="O39" s="82"/>
      <c r="P39" s="69">
        <v>2</v>
      </c>
      <c r="Q39" s="40" t="s">
        <v>189</v>
      </c>
      <c r="R39" s="70" t="s">
        <v>61</v>
      </c>
      <c r="S39" s="70" t="s">
        <v>49</v>
      </c>
      <c r="T39" s="70" t="s">
        <v>50</v>
      </c>
      <c r="U39" s="71" t="s">
        <v>62</v>
      </c>
      <c r="V39" s="70" t="s">
        <v>52</v>
      </c>
      <c r="W39" s="70" t="s">
        <v>53</v>
      </c>
      <c r="X39" s="70" t="s">
        <v>54</v>
      </c>
      <c r="Y39" s="72">
        <v>0.14399999999999999</v>
      </c>
      <c r="Z39" s="73" t="s">
        <v>101</v>
      </c>
      <c r="AA39" s="74">
        <v>0.14399999999999999</v>
      </c>
      <c r="AB39" s="73" t="s">
        <v>103</v>
      </c>
      <c r="AC39" s="74">
        <v>0.2</v>
      </c>
      <c r="AD39" s="75" t="s">
        <v>104</v>
      </c>
      <c r="AE39" s="76" t="s">
        <v>67</v>
      </c>
      <c r="AF39" s="48" t="s">
        <v>125</v>
      </c>
      <c r="AG39" s="48" t="s">
        <v>113</v>
      </c>
      <c r="AH39" s="49" t="s">
        <v>59</v>
      </c>
    </row>
    <row r="40" spans="1:34" ht="89.25">
      <c r="A40" s="32">
        <v>15</v>
      </c>
      <c r="B40" s="51"/>
      <c r="C40" s="34" t="s">
        <v>190</v>
      </c>
      <c r="D40" s="35" t="s">
        <v>98</v>
      </c>
      <c r="E40" s="35" t="s">
        <v>191</v>
      </c>
      <c r="F40" s="35" t="s">
        <v>192</v>
      </c>
      <c r="G40" s="35" t="s">
        <v>42</v>
      </c>
      <c r="H40" s="32">
        <v>2</v>
      </c>
      <c r="I40" s="36" t="s">
        <v>63</v>
      </c>
      <c r="J40" s="37">
        <v>0.2</v>
      </c>
      <c r="K40" s="37" t="s">
        <v>193</v>
      </c>
      <c r="L40" s="37" t="s">
        <v>193</v>
      </c>
      <c r="M40" s="36" t="s">
        <v>46</v>
      </c>
      <c r="N40" s="37">
        <v>0.6</v>
      </c>
      <c r="O40" s="38" t="s">
        <v>46</v>
      </c>
      <c r="P40" s="39">
        <v>1</v>
      </c>
      <c r="Q40" s="40" t="s">
        <v>194</v>
      </c>
      <c r="R40" s="41" t="s">
        <v>61</v>
      </c>
      <c r="S40" s="41" t="s">
        <v>49</v>
      </c>
      <c r="T40" s="41" t="s">
        <v>50</v>
      </c>
      <c r="U40" s="42" t="s">
        <v>62</v>
      </c>
      <c r="V40" s="41" t="s">
        <v>52</v>
      </c>
      <c r="W40" s="41" t="s">
        <v>53</v>
      </c>
      <c r="X40" s="41" t="s">
        <v>54</v>
      </c>
      <c r="Y40" s="43">
        <v>0.12</v>
      </c>
      <c r="Z40" s="44" t="s">
        <v>101</v>
      </c>
      <c r="AA40" s="45">
        <v>0.12</v>
      </c>
      <c r="AB40" s="44" t="s">
        <v>46</v>
      </c>
      <c r="AC40" s="45">
        <v>0.6</v>
      </c>
      <c r="AD40" s="46" t="s">
        <v>46</v>
      </c>
      <c r="AE40" s="47" t="s">
        <v>67</v>
      </c>
      <c r="AF40" s="83" t="s">
        <v>195</v>
      </c>
      <c r="AG40" s="48" t="s">
        <v>113</v>
      </c>
      <c r="AH40" s="49" t="s">
        <v>59</v>
      </c>
    </row>
    <row r="41" spans="1:34" ht="88.5">
      <c r="A41" s="50"/>
      <c r="B41" s="51"/>
      <c r="C41" s="52"/>
      <c r="D41" s="53"/>
      <c r="E41" s="53"/>
      <c r="F41" s="53"/>
      <c r="G41" s="53"/>
      <c r="H41" s="50"/>
      <c r="I41" s="54"/>
      <c r="J41" s="55"/>
      <c r="K41" s="55"/>
      <c r="L41" s="55">
        <v>0</v>
      </c>
      <c r="M41" s="54"/>
      <c r="N41" s="55"/>
      <c r="O41" s="56"/>
      <c r="P41" s="39">
        <v>2</v>
      </c>
      <c r="Q41" s="40" t="s">
        <v>196</v>
      </c>
      <c r="R41" s="41" t="s">
        <v>61</v>
      </c>
      <c r="S41" s="41" t="s">
        <v>49</v>
      </c>
      <c r="T41" s="41" t="s">
        <v>50</v>
      </c>
      <c r="U41" s="42" t="s">
        <v>62</v>
      </c>
      <c r="V41" s="41" t="s">
        <v>52</v>
      </c>
      <c r="W41" s="41" t="s">
        <v>53</v>
      </c>
      <c r="X41" s="41" t="s">
        <v>54</v>
      </c>
      <c r="Y41" s="43">
        <v>7.1999999999999995E-2</v>
      </c>
      <c r="Z41" s="44" t="s">
        <v>101</v>
      </c>
      <c r="AA41" s="45">
        <v>7.1999999999999995E-2</v>
      </c>
      <c r="AB41" s="44" t="s">
        <v>46</v>
      </c>
      <c r="AC41" s="45">
        <v>0.6</v>
      </c>
      <c r="AD41" s="46" t="s">
        <v>46</v>
      </c>
      <c r="AE41" s="47" t="s">
        <v>197</v>
      </c>
      <c r="AF41" s="83" t="s">
        <v>198</v>
      </c>
      <c r="AG41" s="48" t="s">
        <v>113</v>
      </c>
      <c r="AH41" s="49" t="s">
        <v>59</v>
      </c>
    </row>
    <row r="42" spans="1:34" ht="127.5">
      <c r="A42" s="50"/>
      <c r="B42" s="51"/>
      <c r="C42" s="52"/>
      <c r="D42" s="53"/>
      <c r="E42" s="53"/>
      <c r="F42" s="53"/>
      <c r="G42" s="53"/>
      <c r="H42" s="50"/>
      <c r="I42" s="54"/>
      <c r="J42" s="55"/>
      <c r="K42" s="55"/>
      <c r="L42" s="55">
        <v>0</v>
      </c>
      <c r="M42" s="54"/>
      <c r="N42" s="55"/>
      <c r="O42" s="56"/>
      <c r="P42" s="39">
        <v>3</v>
      </c>
      <c r="Q42" s="40" t="s">
        <v>199</v>
      </c>
      <c r="R42" s="41" t="s">
        <v>61</v>
      </c>
      <c r="S42" s="41" t="s">
        <v>49</v>
      </c>
      <c r="T42" s="41" t="s">
        <v>50</v>
      </c>
      <c r="U42" s="42" t="s">
        <v>62</v>
      </c>
      <c r="V42" s="41" t="s">
        <v>52</v>
      </c>
      <c r="W42" s="41" t="s">
        <v>53</v>
      </c>
      <c r="X42" s="41" t="s">
        <v>54</v>
      </c>
      <c r="Y42" s="43">
        <v>4.3199999999999995E-2</v>
      </c>
      <c r="Z42" s="44" t="s">
        <v>101</v>
      </c>
      <c r="AA42" s="45">
        <v>4.3199999999999995E-2</v>
      </c>
      <c r="AB42" s="44" t="s">
        <v>46</v>
      </c>
      <c r="AC42" s="45">
        <v>0.6</v>
      </c>
      <c r="AD42" s="46" t="s">
        <v>46</v>
      </c>
      <c r="AE42" s="47" t="s">
        <v>56</v>
      </c>
      <c r="AF42" s="83" t="s">
        <v>200</v>
      </c>
      <c r="AG42" s="48" t="s">
        <v>113</v>
      </c>
      <c r="AH42" s="49" t="s">
        <v>59</v>
      </c>
    </row>
    <row r="43" spans="1:34" ht="88.5">
      <c r="A43" s="32">
        <v>16</v>
      </c>
      <c r="B43" s="51"/>
      <c r="C43" s="34" t="s">
        <v>201</v>
      </c>
      <c r="D43" s="35" t="s">
        <v>39</v>
      </c>
      <c r="E43" s="35" t="s">
        <v>202</v>
      </c>
      <c r="F43" s="35" t="s">
        <v>203</v>
      </c>
      <c r="G43" s="35" t="s">
        <v>204</v>
      </c>
      <c r="H43" s="32">
        <v>1</v>
      </c>
      <c r="I43" s="36" t="s">
        <v>63</v>
      </c>
      <c r="J43" s="37">
        <v>0.4</v>
      </c>
      <c r="K43" s="37" t="s">
        <v>205</v>
      </c>
      <c r="L43" s="37" t="s">
        <v>205</v>
      </c>
      <c r="M43" s="36" t="s">
        <v>45</v>
      </c>
      <c r="N43" s="37">
        <v>0.4</v>
      </c>
      <c r="O43" s="38" t="s">
        <v>46</v>
      </c>
      <c r="P43" s="39">
        <v>1</v>
      </c>
      <c r="Q43" s="40" t="s">
        <v>206</v>
      </c>
      <c r="R43" s="41" t="s">
        <v>61</v>
      </c>
      <c r="S43" s="41" t="s">
        <v>49</v>
      </c>
      <c r="T43" s="41" t="s">
        <v>91</v>
      </c>
      <c r="U43" s="42" t="s">
        <v>207</v>
      </c>
      <c r="V43" s="41" t="s">
        <v>52</v>
      </c>
      <c r="W43" s="41" t="s">
        <v>53</v>
      </c>
      <c r="X43" s="41" t="s">
        <v>54</v>
      </c>
      <c r="Y43" s="43">
        <v>0.2</v>
      </c>
      <c r="Z43" s="44" t="s">
        <v>101</v>
      </c>
      <c r="AA43" s="45">
        <v>0.2</v>
      </c>
      <c r="AB43" s="44" t="s">
        <v>45</v>
      </c>
      <c r="AC43" s="45">
        <v>0.4</v>
      </c>
      <c r="AD43" s="46" t="s">
        <v>104</v>
      </c>
      <c r="AE43" s="47" t="s">
        <v>197</v>
      </c>
      <c r="AF43" s="48" t="s">
        <v>208</v>
      </c>
      <c r="AG43" s="48" t="s">
        <v>58</v>
      </c>
      <c r="AH43" s="49" t="s">
        <v>59</v>
      </c>
    </row>
    <row r="44" spans="1:34" ht="89.25">
      <c r="A44" s="50"/>
      <c r="B44" s="51"/>
      <c r="C44" s="52"/>
      <c r="D44" s="53"/>
      <c r="E44" s="53"/>
      <c r="F44" s="53"/>
      <c r="G44" s="53"/>
      <c r="H44" s="50"/>
      <c r="I44" s="54"/>
      <c r="J44" s="55"/>
      <c r="K44" s="55"/>
      <c r="L44" s="55">
        <v>0</v>
      </c>
      <c r="M44" s="54"/>
      <c r="N44" s="55"/>
      <c r="O44" s="56"/>
      <c r="P44" s="39">
        <v>2</v>
      </c>
      <c r="Q44" s="40" t="s">
        <v>209</v>
      </c>
      <c r="R44" s="41" t="s">
        <v>61</v>
      </c>
      <c r="S44" s="41" t="s">
        <v>49</v>
      </c>
      <c r="T44" s="41" t="s">
        <v>91</v>
      </c>
      <c r="U44" s="42" t="s">
        <v>207</v>
      </c>
      <c r="V44" s="41" t="s">
        <v>52</v>
      </c>
      <c r="W44" s="41" t="s">
        <v>53</v>
      </c>
      <c r="X44" s="41" t="s">
        <v>54</v>
      </c>
      <c r="Y44" s="43">
        <v>0.1</v>
      </c>
      <c r="Z44" s="44" t="s">
        <v>101</v>
      </c>
      <c r="AA44" s="45">
        <v>0.1</v>
      </c>
      <c r="AB44" s="44" t="s">
        <v>45</v>
      </c>
      <c r="AC44" s="45">
        <v>0.4</v>
      </c>
      <c r="AD44" s="46" t="s">
        <v>104</v>
      </c>
      <c r="AE44" s="47" t="s">
        <v>56</v>
      </c>
      <c r="AF44" s="48" t="s">
        <v>210</v>
      </c>
      <c r="AG44" s="48" t="s">
        <v>58</v>
      </c>
      <c r="AH44" s="49" t="s">
        <v>59</v>
      </c>
    </row>
    <row r="45" spans="1:34" ht="76.5">
      <c r="A45" s="50"/>
      <c r="B45" s="51"/>
      <c r="C45" s="52"/>
      <c r="D45" s="53"/>
      <c r="E45" s="53"/>
      <c r="F45" s="53"/>
      <c r="G45" s="53"/>
      <c r="H45" s="50"/>
      <c r="I45" s="54"/>
      <c r="J45" s="55"/>
      <c r="K45" s="55"/>
      <c r="L45" s="55">
        <v>0</v>
      </c>
      <c r="M45" s="54"/>
      <c r="N45" s="55"/>
      <c r="O45" s="56"/>
      <c r="P45" s="39">
        <v>3</v>
      </c>
      <c r="Q45" s="40" t="s">
        <v>211</v>
      </c>
      <c r="R45" s="41" t="s">
        <v>48</v>
      </c>
      <c r="S45" s="41" t="s">
        <v>49</v>
      </c>
      <c r="T45" s="41" t="s">
        <v>50</v>
      </c>
      <c r="U45" s="42" t="s">
        <v>51</v>
      </c>
      <c r="V45" s="41" t="s">
        <v>52</v>
      </c>
      <c r="W45" s="41" t="s">
        <v>53</v>
      </c>
      <c r="X45" s="41" t="s">
        <v>54</v>
      </c>
      <c r="Y45" s="43">
        <v>7.0000000000000007E-2</v>
      </c>
      <c r="Z45" s="44" t="s">
        <v>101</v>
      </c>
      <c r="AA45" s="45">
        <v>7.0000000000000007E-2</v>
      </c>
      <c r="AB45" s="44" t="s">
        <v>45</v>
      </c>
      <c r="AC45" s="45">
        <v>0.4</v>
      </c>
      <c r="AD45" s="46" t="s">
        <v>104</v>
      </c>
      <c r="AE45" s="47" t="s">
        <v>94</v>
      </c>
      <c r="AF45" s="48" t="s">
        <v>212</v>
      </c>
      <c r="AG45" s="48" t="s">
        <v>58</v>
      </c>
      <c r="AH45" s="49" t="s">
        <v>59</v>
      </c>
    </row>
    <row r="46" spans="1:34" ht="181.5">
      <c r="A46" s="32">
        <v>17</v>
      </c>
      <c r="B46" s="51"/>
      <c r="C46" s="34" t="s">
        <v>213</v>
      </c>
      <c r="D46" s="35" t="s">
        <v>98</v>
      </c>
      <c r="E46" s="35" t="s">
        <v>191</v>
      </c>
      <c r="F46" s="35" t="s">
        <v>214</v>
      </c>
      <c r="G46" s="35" t="s">
        <v>42</v>
      </c>
      <c r="H46" s="32">
        <v>12</v>
      </c>
      <c r="I46" s="36" t="s">
        <v>63</v>
      </c>
      <c r="J46" s="37">
        <v>0.4</v>
      </c>
      <c r="K46" s="37" t="s">
        <v>193</v>
      </c>
      <c r="L46" s="37" t="s">
        <v>193</v>
      </c>
      <c r="M46" s="36" t="s">
        <v>46</v>
      </c>
      <c r="N46" s="37">
        <v>0.6</v>
      </c>
      <c r="O46" s="38" t="s">
        <v>46</v>
      </c>
      <c r="P46" s="39">
        <v>1</v>
      </c>
      <c r="Q46" s="40" t="s">
        <v>215</v>
      </c>
      <c r="R46" s="41" t="s">
        <v>61</v>
      </c>
      <c r="S46" s="41" t="s">
        <v>49</v>
      </c>
      <c r="T46" s="41" t="s">
        <v>50</v>
      </c>
      <c r="U46" s="42" t="s">
        <v>62</v>
      </c>
      <c r="V46" s="41" t="s">
        <v>52</v>
      </c>
      <c r="W46" s="41" t="s">
        <v>53</v>
      </c>
      <c r="X46" s="41" t="s">
        <v>54</v>
      </c>
      <c r="Y46" s="43">
        <v>0.24</v>
      </c>
      <c r="Z46" s="44" t="s">
        <v>63</v>
      </c>
      <c r="AA46" s="45">
        <v>0.24</v>
      </c>
      <c r="AB46" s="44" t="s">
        <v>46</v>
      </c>
      <c r="AC46" s="45">
        <v>0.6</v>
      </c>
      <c r="AD46" s="46" t="s">
        <v>46</v>
      </c>
      <c r="AE46" s="47" t="s">
        <v>94</v>
      </c>
      <c r="AF46" s="83" t="s">
        <v>216</v>
      </c>
      <c r="AG46" s="48" t="s">
        <v>113</v>
      </c>
      <c r="AH46" s="49" t="s">
        <v>59</v>
      </c>
    </row>
    <row r="47" spans="1:34" ht="148.5">
      <c r="A47" s="50"/>
      <c r="B47" s="57"/>
      <c r="C47" s="52"/>
      <c r="D47" s="53"/>
      <c r="E47" s="53"/>
      <c r="F47" s="53"/>
      <c r="G47" s="53"/>
      <c r="H47" s="50"/>
      <c r="I47" s="54"/>
      <c r="J47" s="55"/>
      <c r="K47" s="55"/>
      <c r="L47" s="55">
        <v>0</v>
      </c>
      <c r="M47" s="54"/>
      <c r="N47" s="55"/>
      <c r="O47" s="56"/>
      <c r="P47" s="39">
        <v>2</v>
      </c>
      <c r="Q47" s="40" t="s">
        <v>217</v>
      </c>
      <c r="R47" s="41" t="s">
        <v>61</v>
      </c>
      <c r="S47" s="41" t="s">
        <v>49</v>
      </c>
      <c r="T47" s="41" t="s">
        <v>50</v>
      </c>
      <c r="U47" s="42" t="s">
        <v>62</v>
      </c>
      <c r="V47" s="41" t="s">
        <v>52</v>
      </c>
      <c r="W47" s="41" t="s">
        <v>53</v>
      </c>
      <c r="X47" s="41" t="s">
        <v>54</v>
      </c>
      <c r="Y47" s="43">
        <v>0.14399999999999999</v>
      </c>
      <c r="Z47" s="44" t="s">
        <v>101</v>
      </c>
      <c r="AA47" s="45">
        <v>0.14399999999999999</v>
      </c>
      <c r="AB47" s="44" t="s">
        <v>46</v>
      </c>
      <c r="AC47" s="45">
        <v>0.6</v>
      </c>
      <c r="AD47" s="46" t="s">
        <v>46</v>
      </c>
      <c r="AE47" s="47" t="s">
        <v>94</v>
      </c>
      <c r="AF47" s="83" t="s">
        <v>218</v>
      </c>
      <c r="AG47" s="48" t="s">
        <v>113</v>
      </c>
      <c r="AH47" s="49" t="s">
        <v>59</v>
      </c>
    </row>
    <row r="48" spans="1:34" ht="82.5">
      <c r="A48" s="32">
        <v>18</v>
      </c>
      <c r="B48" s="35" t="s">
        <v>219</v>
      </c>
      <c r="C48" s="34" t="s">
        <v>220</v>
      </c>
      <c r="D48" s="35" t="s">
        <v>98</v>
      </c>
      <c r="E48" s="35" t="s">
        <v>221</v>
      </c>
      <c r="F48" s="35" t="s">
        <v>222</v>
      </c>
      <c r="G48" s="35" t="s">
        <v>223</v>
      </c>
      <c r="H48" s="32">
        <v>4</v>
      </c>
      <c r="I48" s="36" t="s">
        <v>63</v>
      </c>
      <c r="J48" s="37">
        <v>0.4</v>
      </c>
      <c r="K48" s="37" t="s">
        <v>224</v>
      </c>
      <c r="L48" s="37" t="s">
        <v>224</v>
      </c>
      <c r="M48" s="36" t="s">
        <v>225</v>
      </c>
      <c r="N48" s="37">
        <v>1</v>
      </c>
      <c r="O48" s="38" t="s">
        <v>226</v>
      </c>
      <c r="P48" s="39">
        <v>1</v>
      </c>
      <c r="Q48" s="40" t="s">
        <v>227</v>
      </c>
      <c r="R48" s="41" t="s">
        <v>61</v>
      </c>
      <c r="S48" s="41" t="s">
        <v>49</v>
      </c>
      <c r="T48" s="41" t="s">
        <v>50</v>
      </c>
      <c r="U48" s="42" t="s">
        <v>62</v>
      </c>
      <c r="V48" s="41" t="s">
        <v>52</v>
      </c>
      <c r="W48" s="41" t="s">
        <v>53</v>
      </c>
      <c r="X48" s="41" t="s">
        <v>54</v>
      </c>
      <c r="Y48" s="43">
        <v>0.24</v>
      </c>
      <c r="Z48" s="44" t="s">
        <v>63</v>
      </c>
      <c r="AA48" s="45">
        <v>0.24</v>
      </c>
      <c r="AB48" s="44" t="s">
        <v>225</v>
      </c>
      <c r="AC48" s="45">
        <v>1</v>
      </c>
      <c r="AD48" s="46" t="s">
        <v>226</v>
      </c>
      <c r="AE48" s="47" t="s">
        <v>56</v>
      </c>
      <c r="AF48" s="48" t="s">
        <v>228</v>
      </c>
      <c r="AG48" s="48" t="s">
        <v>58</v>
      </c>
      <c r="AH48" s="49" t="s">
        <v>59</v>
      </c>
    </row>
    <row r="49" spans="1:34" ht="82.5">
      <c r="A49" s="50"/>
      <c r="B49" s="53"/>
      <c r="C49" s="52"/>
      <c r="D49" s="53"/>
      <c r="E49" s="53"/>
      <c r="F49" s="53"/>
      <c r="G49" s="53"/>
      <c r="H49" s="50"/>
      <c r="I49" s="54"/>
      <c r="J49" s="55"/>
      <c r="K49" s="55"/>
      <c r="L49" s="55">
        <v>0</v>
      </c>
      <c r="M49" s="54"/>
      <c r="N49" s="55"/>
      <c r="O49" s="56"/>
      <c r="P49" s="39">
        <v>2</v>
      </c>
      <c r="Q49" s="40" t="s">
        <v>229</v>
      </c>
      <c r="R49" s="41" t="s">
        <v>61</v>
      </c>
      <c r="S49" s="41" t="s">
        <v>49</v>
      </c>
      <c r="T49" s="41" t="s">
        <v>50</v>
      </c>
      <c r="U49" s="42" t="s">
        <v>62</v>
      </c>
      <c r="V49" s="41" t="s">
        <v>52</v>
      </c>
      <c r="W49" s="41" t="s">
        <v>53</v>
      </c>
      <c r="X49" s="41" t="s">
        <v>54</v>
      </c>
      <c r="Y49" s="43">
        <v>0.14399999999999999</v>
      </c>
      <c r="Z49" s="44" t="s">
        <v>101</v>
      </c>
      <c r="AA49" s="45">
        <v>0.14399999999999999</v>
      </c>
      <c r="AB49" s="44" t="s">
        <v>225</v>
      </c>
      <c r="AC49" s="45">
        <v>1</v>
      </c>
      <c r="AD49" s="46" t="s">
        <v>226</v>
      </c>
      <c r="AE49" s="47" t="s">
        <v>56</v>
      </c>
      <c r="AF49" s="48" t="s">
        <v>230</v>
      </c>
      <c r="AG49" s="48" t="s">
        <v>58</v>
      </c>
      <c r="AH49" s="49" t="s">
        <v>59</v>
      </c>
    </row>
    <row r="50" spans="1:34" ht="132">
      <c r="A50" s="32">
        <v>19</v>
      </c>
      <c r="B50" s="33" t="s">
        <v>231</v>
      </c>
      <c r="C50" s="34" t="s">
        <v>232</v>
      </c>
      <c r="D50" s="35" t="s">
        <v>39</v>
      </c>
      <c r="E50" s="35" t="s">
        <v>233</v>
      </c>
      <c r="F50" s="35" t="s">
        <v>234</v>
      </c>
      <c r="G50" s="35" t="s">
        <v>223</v>
      </c>
      <c r="H50" s="32">
        <v>30000</v>
      </c>
      <c r="I50" s="36" t="s">
        <v>164</v>
      </c>
      <c r="J50" s="37">
        <v>1</v>
      </c>
      <c r="K50" s="37" t="s">
        <v>78</v>
      </c>
      <c r="L50" s="37" t="s">
        <v>78</v>
      </c>
      <c r="M50" s="36" t="s">
        <v>46</v>
      </c>
      <c r="N50" s="37">
        <v>0.6</v>
      </c>
      <c r="O50" s="38" t="s">
        <v>79</v>
      </c>
      <c r="P50" s="39">
        <v>1</v>
      </c>
      <c r="Q50" s="40" t="s">
        <v>235</v>
      </c>
      <c r="R50" s="41" t="s">
        <v>61</v>
      </c>
      <c r="S50" s="41" t="s">
        <v>49</v>
      </c>
      <c r="T50" s="41" t="s">
        <v>50</v>
      </c>
      <c r="U50" s="42" t="s">
        <v>62</v>
      </c>
      <c r="V50" s="41" t="s">
        <v>52</v>
      </c>
      <c r="W50" s="41" t="s">
        <v>53</v>
      </c>
      <c r="X50" s="41" t="s">
        <v>54</v>
      </c>
      <c r="Y50" s="43">
        <v>0.6</v>
      </c>
      <c r="Z50" s="44" t="s">
        <v>55</v>
      </c>
      <c r="AA50" s="45">
        <v>0.6</v>
      </c>
      <c r="AB50" s="44" t="s">
        <v>46</v>
      </c>
      <c r="AC50" s="45">
        <v>0.6</v>
      </c>
      <c r="AD50" s="46" t="s">
        <v>46</v>
      </c>
      <c r="AE50" s="47" t="s">
        <v>56</v>
      </c>
      <c r="AF50" s="48" t="s">
        <v>236</v>
      </c>
      <c r="AG50" s="48" t="s">
        <v>113</v>
      </c>
      <c r="AH50" s="49" t="s">
        <v>59</v>
      </c>
    </row>
    <row r="51" spans="1:34" ht="82.5">
      <c r="A51" s="50"/>
      <c r="B51" s="51"/>
      <c r="C51" s="52"/>
      <c r="D51" s="53"/>
      <c r="E51" s="53"/>
      <c r="F51" s="53"/>
      <c r="G51" s="53"/>
      <c r="H51" s="50"/>
      <c r="I51" s="54"/>
      <c r="J51" s="55"/>
      <c r="K51" s="55"/>
      <c r="L51" s="55">
        <v>0</v>
      </c>
      <c r="M51" s="54"/>
      <c r="N51" s="55"/>
      <c r="O51" s="56"/>
      <c r="P51" s="39">
        <v>2</v>
      </c>
      <c r="Q51" s="40" t="s">
        <v>237</v>
      </c>
      <c r="R51" s="41" t="s">
        <v>48</v>
      </c>
      <c r="S51" s="41" t="s">
        <v>49</v>
      </c>
      <c r="T51" s="41" t="s">
        <v>50</v>
      </c>
      <c r="U51" s="42" t="s">
        <v>51</v>
      </c>
      <c r="V51" s="41" t="s">
        <v>52</v>
      </c>
      <c r="W51" s="41" t="s">
        <v>53</v>
      </c>
      <c r="X51" s="41" t="s">
        <v>54</v>
      </c>
      <c r="Y51" s="43">
        <v>0.42</v>
      </c>
      <c r="Z51" s="44" t="s">
        <v>55</v>
      </c>
      <c r="AA51" s="45">
        <v>0.42</v>
      </c>
      <c r="AB51" s="44" t="s">
        <v>46</v>
      </c>
      <c r="AC51" s="45">
        <v>0.6</v>
      </c>
      <c r="AD51" s="46" t="s">
        <v>46</v>
      </c>
      <c r="AE51" s="47" t="s">
        <v>56</v>
      </c>
      <c r="AF51" s="48" t="s">
        <v>238</v>
      </c>
      <c r="AG51" s="48" t="s">
        <v>113</v>
      </c>
      <c r="AH51" s="49" t="s">
        <v>59</v>
      </c>
    </row>
    <row r="52" spans="1:34" ht="76.5">
      <c r="A52" s="50"/>
      <c r="B52" s="51"/>
      <c r="C52" s="52"/>
      <c r="D52" s="53"/>
      <c r="E52" s="53"/>
      <c r="F52" s="53"/>
      <c r="G52" s="53"/>
      <c r="H52" s="50"/>
      <c r="I52" s="54"/>
      <c r="J52" s="55"/>
      <c r="K52" s="55"/>
      <c r="L52" s="55">
        <v>0</v>
      </c>
      <c r="M52" s="54"/>
      <c r="N52" s="55"/>
      <c r="O52" s="56"/>
      <c r="P52" s="39">
        <v>3</v>
      </c>
      <c r="Q52" s="40" t="s">
        <v>239</v>
      </c>
      <c r="R52" s="41" t="s">
        <v>61</v>
      </c>
      <c r="S52" s="41" t="s">
        <v>49</v>
      </c>
      <c r="T52" s="41" t="s">
        <v>50</v>
      </c>
      <c r="U52" s="42" t="s">
        <v>62</v>
      </c>
      <c r="V52" s="41" t="s">
        <v>85</v>
      </c>
      <c r="W52" s="41" t="s">
        <v>53</v>
      </c>
      <c r="X52" s="41" t="s">
        <v>54</v>
      </c>
      <c r="Y52" s="43">
        <v>0.252</v>
      </c>
      <c r="Z52" s="44" t="s">
        <v>63</v>
      </c>
      <c r="AA52" s="45">
        <v>0.252</v>
      </c>
      <c r="AB52" s="44" t="s">
        <v>46</v>
      </c>
      <c r="AC52" s="45">
        <v>0.6</v>
      </c>
      <c r="AD52" s="46" t="s">
        <v>46</v>
      </c>
      <c r="AE52" s="47" t="s">
        <v>56</v>
      </c>
      <c r="AF52" s="48" t="s">
        <v>240</v>
      </c>
      <c r="AG52" s="48" t="s">
        <v>113</v>
      </c>
      <c r="AH52" s="49" t="s">
        <v>59</v>
      </c>
    </row>
    <row r="53" spans="1:34" ht="76.5">
      <c r="A53" s="50"/>
      <c r="B53" s="51"/>
      <c r="C53" s="52"/>
      <c r="D53" s="53"/>
      <c r="E53" s="53"/>
      <c r="F53" s="53"/>
      <c r="G53" s="53"/>
      <c r="H53" s="50"/>
      <c r="I53" s="54"/>
      <c r="J53" s="55"/>
      <c r="K53" s="55"/>
      <c r="L53" s="55">
        <v>0</v>
      </c>
      <c r="M53" s="54"/>
      <c r="N53" s="55"/>
      <c r="O53" s="56"/>
      <c r="P53" s="39">
        <v>4</v>
      </c>
      <c r="Q53" s="40" t="s">
        <v>241</v>
      </c>
      <c r="R53" s="41" t="s">
        <v>48</v>
      </c>
      <c r="S53" s="41" t="s">
        <v>49</v>
      </c>
      <c r="T53" s="41" t="s">
        <v>50</v>
      </c>
      <c r="U53" s="42" t="s">
        <v>51</v>
      </c>
      <c r="V53" s="41" t="s">
        <v>52</v>
      </c>
      <c r="W53" s="41" t="s">
        <v>53</v>
      </c>
      <c r="X53" s="41" t="s">
        <v>54</v>
      </c>
      <c r="Y53" s="43">
        <v>0.1764</v>
      </c>
      <c r="Z53" s="44" t="s">
        <v>101</v>
      </c>
      <c r="AA53" s="45">
        <v>0.1764</v>
      </c>
      <c r="AB53" s="44" t="s">
        <v>46</v>
      </c>
      <c r="AC53" s="45">
        <v>0.6</v>
      </c>
      <c r="AD53" s="46" t="s">
        <v>46</v>
      </c>
      <c r="AE53" s="47" t="s">
        <v>56</v>
      </c>
      <c r="AF53" s="48" t="s">
        <v>242</v>
      </c>
      <c r="AG53" s="48" t="s">
        <v>113</v>
      </c>
      <c r="AH53" s="49" t="s">
        <v>59</v>
      </c>
    </row>
    <row r="54" spans="1:34" ht="115.5">
      <c r="A54" s="32">
        <v>20</v>
      </c>
      <c r="B54" s="51"/>
      <c r="C54" s="34" t="s">
        <v>243</v>
      </c>
      <c r="D54" s="35" t="s">
        <v>39</v>
      </c>
      <c r="E54" s="35" t="s">
        <v>233</v>
      </c>
      <c r="F54" s="35" t="s">
        <v>244</v>
      </c>
      <c r="G54" s="35" t="s">
        <v>77</v>
      </c>
      <c r="H54" s="32">
        <v>30000</v>
      </c>
      <c r="I54" s="36" t="s">
        <v>164</v>
      </c>
      <c r="J54" s="37">
        <v>1</v>
      </c>
      <c r="K54" s="37" t="s">
        <v>122</v>
      </c>
      <c r="L54" s="37" t="s">
        <v>122</v>
      </c>
      <c r="M54" s="36" t="s">
        <v>123</v>
      </c>
      <c r="N54" s="37">
        <v>0.8</v>
      </c>
      <c r="O54" s="38" t="s">
        <v>79</v>
      </c>
      <c r="P54" s="39">
        <v>1</v>
      </c>
      <c r="Q54" s="40" t="s">
        <v>245</v>
      </c>
      <c r="R54" s="41" t="s">
        <v>61</v>
      </c>
      <c r="S54" s="41" t="s">
        <v>49</v>
      </c>
      <c r="T54" s="41" t="s">
        <v>50</v>
      </c>
      <c r="U54" s="42" t="s">
        <v>62</v>
      </c>
      <c r="V54" s="41" t="s">
        <v>52</v>
      </c>
      <c r="W54" s="41" t="s">
        <v>53</v>
      </c>
      <c r="X54" s="41" t="s">
        <v>54</v>
      </c>
      <c r="Y54" s="43">
        <v>0.6</v>
      </c>
      <c r="Z54" s="44" t="s">
        <v>55</v>
      </c>
      <c r="AA54" s="45">
        <v>0.6</v>
      </c>
      <c r="AB54" s="44" t="s">
        <v>123</v>
      </c>
      <c r="AC54" s="45">
        <v>0.8</v>
      </c>
      <c r="AD54" s="46" t="s">
        <v>79</v>
      </c>
      <c r="AE54" s="47" t="s">
        <v>56</v>
      </c>
      <c r="AF54" s="83" t="s">
        <v>246</v>
      </c>
      <c r="AG54" s="48" t="s">
        <v>113</v>
      </c>
      <c r="AH54" s="49" t="s">
        <v>59</v>
      </c>
    </row>
    <row r="55" spans="1:34" ht="76.5">
      <c r="A55" s="50"/>
      <c r="B55" s="51"/>
      <c r="C55" s="52"/>
      <c r="D55" s="53"/>
      <c r="E55" s="53"/>
      <c r="F55" s="53"/>
      <c r="G55" s="53"/>
      <c r="H55" s="50"/>
      <c r="I55" s="54"/>
      <c r="J55" s="55"/>
      <c r="K55" s="55"/>
      <c r="L55" s="55">
        <v>0</v>
      </c>
      <c r="M55" s="54"/>
      <c r="N55" s="55"/>
      <c r="O55" s="56"/>
      <c r="P55" s="39">
        <v>2</v>
      </c>
      <c r="Q55" s="40" t="s">
        <v>247</v>
      </c>
      <c r="R55" s="41" t="s">
        <v>48</v>
      </c>
      <c r="S55" s="41" t="s">
        <v>49</v>
      </c>
      <c r="T55" s="41" t="s">
        <v>91</v>
      </c>
      <c r="U55" s="42" t="s">
        <v>62</v>
      </c>
      <c r="V55" s="41" t="s">
        <v>52</v>
      </c>
      <c r="W55" s="41" t="s">
        <v>53</v>
      </c>
      <c r="X55" s="41" t="s">
        <v>54</v>
      </c>
      <c r="Y55" s="43">
        <v>0.36</v>
      </c>
      <c r="Z55" s="44" t="s">
        <v>63</v>
      </c>
      <c r="AA55" s="45">
        <v>0.36</v>
      </c>
      <c r="AB55" s="44" t="s">
        <v>123</v>
      </c>
      <c r="AC55" s="45">
        <v>0.8</v>
      </c>
      <c r="AD55" s="46" t="s">
        <v>79</v>
      </c>
      <c r="AE55" s="47" t="s">
        <v>56</v>
      </c>
      <c r="AF55" s="83" t="s">
        <v>248</v>
      </c>
      <c r="AG55" s="48" t="s">
        <v>113</v>
      </c>
      <c r="AH55" s="49" t="s">
        <v>59</v>
      </c>
    </row>
    <row r="56" spans="1:34" ht="76.5">
      <c r="A56" s="50"/>
      <c r="B56" s="51"/>
      <c r="C56" s="52"/>
      <c r="D56" s="53"/>
      <c r="E56" s="53"/>
      <c r="F56" s="53"/>
      <c r="G56" s="53"/>
      <c r="H56" s="50"/>
      <c r="I56" s="54"/>
      <c r="J56" s="55"/>
      <c r="K56" s="55"/>
      <c r="L56" s="55">
        <v>0</v>
      </c>
      <c r="M56" s="54"/>
      <c r="N56" s="55"/>
      <c r="O56" s="56"/>
      <c r="P56" s="39">
        <v>3</v>
      </c>
      <c r="Q56" s="40" t="s">
        <v>249</v>
      </c>
      <c r="R56" s="41" t="s">
        <v>61</v>
      </c>
      <c r="S56" s="41" t="s">
        <v>49</v>
      </c>
      <c r="T56" s="41" t="s">
        <v>50</v>
      </c>
      <c r="U56" s="42" t="s">
        <v>62</v>
      </c>
      <c r="V56" s="41" t="s">
        <v>52</v>
      </c>
      <c r="W56" s="41" t="s">
        <v>72</v>
      </c>
      <c r="X56" s="41" t="s">
        <v>54</v>
      </c>
      <c r="Y56" s="43">
        <v>0.216</v>
      </c>
      <c r="Z56" s="44" t="s">
        <v>63</v>
      </c>
      <c r="AA56" s="45">
        <v>0.216</v>
      </c>
      <c r="AB56" s="44" t="s">
        <v>123</v>
      </c>
      <c r="AC56" s="45">
        <v>0.8</v>
      </c>
      <c r="AD56" s="46" t="s">
        <v>79</v>
      </c>
      <c r="AE56" s="47" t="s">
        <v>56</v>
      </c>
      <c r="AF56" s="83" t="s">
        <v>250</v>
      </c>
      <c r="AG56" s="48" t="s">
        <v>113</v>
      </c>
      <c r="AH56" s="49" t="s">
        <v>59</v>
      </c>
    </row>
    <row r="57" spans="1:34" ht="76.5">
      <c r="A57" s="32">
        <v>21</v>
      </c>
      <c r="B57" s="51"/>
      <c r="C57" s="34" t="s">
        <v>251</v>
      </c>
      <c r="D57" s="35" t="s">
        <v>39</v>
      </c>
      <c r="E57" s="35" t="s">
        <v>252</v>
      </c>
      <c r="F57" s="35" t="s">
        <v>253</v>
      </c>
      <c r="G57" s="35" t="s">
        <v>223</v>
      </c>
      <c r="H57" s="32">
        <v>30000</v>
      </c>
      <c r="I57" s="36" t="s">
        <v>164</v>
      </c>
      <c r="J57" s="37">
        <v>1</v>
      </c>
      <c r="K57" s="37" t="s">
        <v>78</v>
      </c>
      <c r="L57" s="37" t="s">
        <v>78</v>
      </c>
      <c r="M57" s="36" t="s">
        <v>46</v>
      </c>
      <c r="N57" s="37">
        <v>0.6</v>
      </c>
      <c r="O57" s="38" t="s">
        <v>79</v>
      </c>
      <c r="P57" s="39">
        <v>1</v>
      </c>
      <c r="Q57" s="40" t="s">
        <v>254</v>
      </c>
      <c r="R57" s="41" t="s">
        <v>61</v>
      </c>
      <c r="S57" s="41" t="s">
        <v>49</v>
      </c>
      <c r="T57" s="41" t="s">
        <v>50</v>
      </c>
      <c r="U57" s="42" t="s">
        <v>62</v>
      </c>
      <c r="V57" s="41" t="s">
        <v>52</v>
      </c>
      <c r="W57" s="41" t="s">
        <v>72</v>
      </c>
      <c r="X57" s="41" t="s">
        <v>54</v>
      </c>
      <c r="Y57" s="43">
        <v>0.6</v>
      </c>
      <c r="Z57" s="44" t="s">
        <v>55</v>
      </c>
      <c r="AA57" s="45">
        <v>0.6</v>
      </c>
      <c r="AB57" s="44" t="s">
        <v>46</v>
      </c>
      <c r="AC57" s="45">
        <v>0.6</v>
      </c>
      <c r="AD57" s="46" t="s">
        <v>46</v>
      </c>
      <c r="AE57" s="47" t="s">
        <v>56</v>
      </c>
      <c r="AF57" s="83" t="s">
        <v>255</v>
      </c>
      <c r="AG57" s="48" t="s">
        <v>113</v>
      </c>
      <c r="AH57" s="49" t="s">
        <v>59</v>
      </c>
    </row>
    <row r="58" spans="1:34" ht="76.5">
      <c r="A58" s="50"/>
      <c r="B58" s="51"/>
      <c r="C58" s="52"/>
      <c r="D58" s="53"/>
      <c r="E58" s="53"/>
      <c r="F58" s="53"/>
      <c r="G58" s="53"/>
      <c r="H58" s="50"/>
      <c r="I58" s="54"/>
      <c r="J58" s="55"/>
      <c r="K58" s="55"/>
      <c r="L58" s="55">
        <v>0</v>
      </c>
      <c r="M58" s="54"/>
      <c r="N58" s="55"/>
      <c r="O58" s="56"/>
      <c r="P58" s="39">
        <v>2</v>
      </c>
      <c r="Q58" s="40" t="s">
        <v>256</v>
      </c>
      <c r="R58" s="41" t="s">
        <v>61</v>
      </c>
      <c r="S58" s="41" t="s">
        <v>49</v>
      </c>
      <c r="T58" s="41" t="s">
        <v>50</v>
      </c>
      <c r="U58" s="42" t="s">
        <v>62</v>
      </c>
      <c r="V58" s="41" t="s">
        <v>52</v>
      </c>
      <c r="W58" s="41" t="s">
        <v>72</v>
      </c>
      <c r="X58" s="41" t="s">
        <v>54</v>
      </c>
      <c r="Y58" s="84">
        <v>0.36</v>
      </c>
      <c r="Z58" s="44" t="s">
        <v>63</v>
      </c>
      <c r="AA58" s="45">
        <v>0.36</v>
      </c>
      <c r="AB58" s="44" t="s">
        <v>46</v>
      </c>
      <c r="AC58" s="45">
        <v>0.6</v>
      </c>
      <c r="AD58" s="46" t="s">
        <v>46</v>
      </c>
      <c r="AE58" s="47" t="s">
        <v>56</v>
      </c>
      <c r="AF58" s="83" t="s">
        <v>257</v>
      </c>
      <c r="AG58" s="48" t="s">
        <v>113</v>
      </c>
      <c r="AH58" s="49" t="s">
        <v>59</v>
      </c>
    </row>
    <row r="59" spans="1:34" ht="76.5">
      <c r="A59" s="50"/>
      <c r="B59" s="57"/>
      <c r="C59" s="52"/>
      <c r="D59" s="53"/>
      <c r="E59" s="53"/>
      <c r="F59" s="53"/>
      <c r="G59" s="53"/>
      <c r="H59" s="50"/>
      <c r="I59" s="54"/>
      <c r="J59" s="55"/>
      <c r="K59" s="55"/>
      <c r="L59" s="55">
        <v>0</v>
      </c>
      <c r="M59" s="54"/>
      <c r="N59" s="55"/>
      <c r="O59" s="56"/>
      <c r="P59" s="39">
        <v>3</v>
      </c>
      <c r="Q59" s="40" t="s">
        <v>258</v>
      </c>
      <c r="R59" s="41" t="s">
        <v>61</v>
      </c>
      <c r="S59" s="41" t="s">
        <v>49</v>
      </c>
      <c r="T59" s="41" t="s">
        <v>50</v>
      </c>
      <c r="U59" s="42" t="s">
        <v>62</v>
      </c>
      <c r="V59" s="41" t="s">
        <v>52</v>
      </c>
      <c r="W59" s="41" t="s">
        <v>53</v>
      </c>
      <c r="X59" s="41" t="s">
        <v>54</v>
      </c>
      <c r="Y59" s="43">
        <v>0.216</v>
      </c>
      <c r="Z59" s="44" t="s">
        <v>63</v>
      </c>
      <c r="AA59" s="45">
        <v>0.216</v>
      </c>
      <c r="AB59" s="44" t="s">
        <v>46</v>
      </c>
      <c r="AC59" s="45">
        <v>0.6</v>
      </c>
      <c r="AD59" s="46" t="s">
        <v>46</v>
      </c>
      <c r="AE59" s="47" t="s">
        <v>56</v>
      </c>
      <c r="AF59" s="83" t="s">
        <v>259</v>
      </c>
      <c r="AG59" s="48" t="s">
        <v>113</v>
      </c>
      <c r="AH59" s="49" t="s">
        <v>59</v>
      </c>
    </row>
    <row r="60" spans="1:34" ht="82.5">
      <c r="A60" s="32">
        <v>22</v>
      </c>
      <c r="B60" s="33" t="s">
        <v>260</v>
      </c>
      <c r="C60" s="34" t="s">
        <v>261</v>
      </c>
      <c r="D60" s="35" t="s">
        <v>98</v>
      </c>
      <c r="E60" s="35" t="s">
        <v>262</v>
      </c>
      <c r="F60" s="35" t="s">
        <v>263</v>
      </c>
      <c r="G60" s="35" t="s">
        <v>223</v>
      </c>
      <c r="H60" s="32">
        <v>40</v>
      </c>
      <c r="I60" s="36" t="s">
        <v>55</v>
      </c>
      <c r="J60" s="37">
        <v>0.6</v>
      </c>
      <c r="K60" s="37" t="s">
        <v>224</v>
      </c>
      <c r="L60" s="37" t="s">
        <v>224</v>
      </c>
      <c r="M60" s="36" t="s">
        <v>225</v>
      </c>
      <c r="N60" s="37">
        <v>1</v>
      </c>
      <c r="O60" s="38" t="s">
        <v>226</v>
      </c>
      <c r="P60" s="39">
        <v>1</v>
      </c>
      <c r="Q60" s="40" t="s">
        <v>264</v>
      </c>
      <c r="R60" s="41" t="s">
        <v>61</v>
      </c>
      <c r="S60" s="41" t="s">
        <v>49</v>
      </c>
      <c r="T60" s="41" t="s">
        <v>91</v>
      </c>
      <c r="U60" s="42" t="s">
        <v>207</v>
      </c>
      <c r="V60" s="41" t="s">
        <v>52</v>
      </c>
      <c r="W60" s="41" t="s">
        <v>53</v>
      </c>
      <c r="X60" s="41" t="s">
        <v>54</v>
      </c>
      <c r="Y60" s="43">
        <v>0.3</v>
      </c>
      <c r="Z60" s="44" t="s">
        <v>63</v>
      </c>
      <c r="AA60" s="45">
        <v>0.3</v>
      </c>
      <c r="AB60" s="44" t="s">
        <v>225</v>
      </c>
      <c r="AC60" s="45">
        <v>1</v>
      </c>
      <c r="AD60" s="46" t="s">
        <v>226</v>
      </c>
      <c r="AE60" s="47" t="s">
        <v>56</v>
      </c>
      <c r="AF60" s="48" t="s">
        <v>265</v>
      </c>
      <c r="AG60" s="48" t="s">
        <v>58</v>
      </c>
      <c r="AH60" s="49" t="s">
        <v>59</v>
      </c>
    </row>
    <row r="61" spans="1:34" ht="76.5">
      <c r="A61" s="50"/>
      <c r="B61" s="51"/>
      <c r="C61" s="52"/>
      <c r="D61" s="53"/>
      <c r="E61" s="53"/>
      <c r="F61" s="53"/>
      <c r="G61" s="53"/>
      <c r="H61" s="50"/>
      <c r="I61" s="54"/>
      <c r="J61" s="55"/>
      <c r="K61" s="55"/>
      <c r="L61" s="55">
        <v>0</v>
      </c>
      <c r="M61" s="54"/>
      <c r="N61" s="55"/>
      <c r="O61" s="56"/>
      <c r="P61" s="39">
        <v>2</v>
      </c>
      <c r="Q61" s="40" t="s">
        <v>266</v>
      </c>
      <c r="R61" s="41" t="s">
        <v>61</v>
      </c>
      <c r="S61" s="41" t="s">
        <v>49</v>
      </c>
      <c r="T61" s="41" t="s">
        <v>50</v>
      </c>
      <c r="U61" s="42" t="s">
        <v>62</v>
      </c>
      <c r="V61" s="41" t="s">
        <v>52</v>
      </c>
      <c r="W61" s="41" t="s">
        <v>53</v>
      </c>
      <c r="X61" s="41" t="s">
        <v>54</v>
      </c>
      <c r="Y61" s="43">
        <v>0.18</v>
      </c>
      <c r="Z61" s="44" t="s">
        <v>101</v>
      </c>
      <c r="AA61" s="45">
        <v>0.18</v>
      </c>
      <c r="AB61" s="44" t="s">
        <v>225</v>
      </c>
      <c r="AC61" s="45">
        <v>1</v>
      </c>
      <c r="AD61" s="46" t="s">
        <v>226</v>
      </c>
      <c r="AE61" s="47" t="s">
        <v>56</v>
      </c>
      <c r="AF61" s="48" t="s">
        <v>267</v>
      </c>
      <c r="AG61" s="48" t="s">
        <v>58</v>
      </c>
      <c r="AH61" s="49" t="s">
        <v>59</v>
      </c>
    </row>
    <row r="62" spans="1:34" ht="148.5">
      <c r="A62" s="58">
        <v>23</v>
      </c>
      <c r="B62" s="57"/>
      <c r="C62" s="59" t="s">
        <v>268</v>
      </c>
      <c r="D62" s="60" t="s">
        <v>39</v>
      </c>
      <c r="E62" s="60" t="s">
        <v>269</v>
      </c>
      <c r="F62" s="60" t="s">
        <v>270</v>
      </c>
      <c r="G62" s="60" t="s">
        <v>77</v>
      </c>
      <c r="H62" s="58">
        <v>2</v>
      </c>
      <c r="I62" s="61" t="s">
        <v>101</v>
      </c>
      <c r="J62" s="62">
        <v>0.2</v>
      </c>
      <c r="K62" s="62" t="s">
        <v>44</v>
      </c>
      <c r="L62" s="62" t="s">
        <v>44</v>
      </c>
      <c r="M62" s="61" t="s">
        <v>45</v>
      </c>
      <c r="N62" s="62">
        <v>0.4</v>
      </c>
      <c r="O62" s="63" t="s">
        <v>104</v>
      </c>
      <c r="P62" s="39">
        <v>1</v>
      </c>
      <c r="Q62" s="40" t="s">
        <v>271</v>
      </c>
      <c r="R62" s="41" t="s">
        <v>61</v>
      </c>
      <c r="S62" s="41" t="s">
        <v>49</v>
      </c>
      <c r="T62" s="41" t="s">
        <v>50</v>
      </c>
      <c r="U62" s="42" t="s">
        <v>62</v>
      </c>
      <c r="V62" s="41" t="s">
        <v>85</v>
      </c>
      <c r="W62" s="41" t="s">
        <v>53</v>
      </c>
      <c r="X62" s="41" t="s">
        <v>54</v>
      </c>
      <c r="Y62" s="43">
        <v>0.12</v>
      </c>
      <c r="Z62" s="44" t="s">
        <v>101</v>
      </c>
      <c r="AA62" s="45">
        <v>0.12</v>
      </c>
      <c r="AB62" s="44" t="s">
        <v>45</v>
      </c>
      <c r="AC62" s="45">
        <v>0.4</v>
      </c>
      <c r="AD62" s="46" t="s">
        <v>104</v>
      </c>
      <c r="AE62" s="47" t="s">
        <v>67</v>
      </c>
      <c r="AF62" s="48" t="s">
        <v>272</v>
      </c>
      <c r="AG62" s="48" t="s">
        <v>113</v>
      </c>
      <c r="AH62" s="49" t="s">
        <v>59</v>
      </c>
    </row>
    <row r="63" spans="1:34" ht="74.25">
      <c r="A63" s="32">
        <v>24</v>
      </c>
      <c r="B63" s="33" t="s">
        <v>273</v>
      </c>
      <c r="C63" s="34" t="s">
        <v>274</v>
      </c>
      <c r="D63" s="35" t="s">
        <v>39</v>
      </c>
      <c r="E63" s="35" t="s">
        <v>275</v>
      </c>
      <c r="F63" s="35" t="s">
        <v>276</v>
      </c>
      <c r="G63" s="35" t="s">
        <v>42</v>
      </c>
      <c r="H63" s="32">
        <v>30</v>
      </c>
      <c r="I63" s="36" t="s">
        <v>55</v>
      </c>
      <c r="J63" s="37">
        <v>0.6</v>
      </c>
      <c r="K63" s="37" t="s">
        <v>102</v>
      </c>
      <c r="L63" s="37" t="s">
        <v>102</v>
      </c>
      <c r="M63" s="36" t="s">
        <v>103</v>
      </c>
      <c r="N63" s="37">
        <v>0.2</v>
      </c>
      <c r="O63" s="38" t="s">
        <v>46</v>
      </c>
      <c r="P63" s="39">
        <v>1</v>
      </c>
      <c r="Q63" s="40" t="s">
        <v>277</v>
      </c>
      <c r="R63" s="41" t="s">
        <v>48</v>
      </c>
      <c r="S63" s="41" t="s">
        <v>49</v>
      </c>
      <c r="T63" s="41" t="s">
        <v>50</v>
      </c>
      <c r="U63" s="42" t="s">
        <v>51</v>
      </c>
      <c r="V63" s="41" t="s">
        <v>85</v>
      </c>
      <c r="W63" s="41" t="s">
        <v>72</v>
      </c>
      <c r="X63" s="41" t="s">
        <v>66</v>
      </c>
      <c r="Y63" s="43">
        <v>0.42</v>
      </c>
      <c r="Z63" s="44" t="s">
        <v>55</v>
      </c>
      <c r="AA63" s="45">
        <v>0.42</v>
      </c>
      <c r="AB63" s="44" t="s">
        <v>103</v>
      </c>
      <c r="AC63" s="45">
        <v>0.2</v>
      </c>
      <c r="AD63" s="46" t="s">
        <v>46</v>
      </c>
      <c r="AE63" s="47" t="s">
        <v>67</v>
      </c>
      <c r="AF63" s="48" t="s">
        <v>125</v>
      </c>
      <c r="AG63" s="48" t="s">
        <v>113</v>
      </c>
      <c r="AH63" s="49" t="s">
        <v>59</v>
      </c>
    </row>
    <row r="64" spans="1:34" ht="74.25">
      <c r="A64" s="50"/>
      <c r="B64" s="51"/>
      <c r="C64" s="52"/>
      <c r="D64" s="53"/>
      <c r="E64" s="53"/>
      <c r="F64" s="53"/>
      <c r="G64" s="53"/>
      <c r="H64" s="50"/>
      <c r="I64" s="54"/>
      <c r="J64" s="55"/>
      <c r="K64" s="55"/>
      <c r="L64" s="55">
        <v>0</v>
      </c>
      <c r="M64" s="54"/>
      <c r="N64" s="55"/>
      <c r="O64" s="56"/>
      <c r="P64" s="39">
        <v>2</v>
      </c>
      <c r="Q64" s="40" t="s">
        <v>278</v>
      </c>
      <c r="R64" s="41" t="s">
        <v>61</v>
      </c>
      <c r="S64" s="41" t="s">
        <v>49</v>
      </c>
      <c r="T64" s="41" t="s">
        <v>50</v>
      </c>
      <c r="U64" s="42" t="s">
        <v>62</v>
      </c>
      <c r="V64" s="41" t="s">
        <v>85</v>
      </c>
      <c r="W64" s="41" t="s">
        <v>53</v>
      </c>
      <c r="X64" s="41" t="s">
        <v>66</v>
      </c>
      <c r="Y64" s="43">
        <v>0.252</v>
      </c>
      <c r="Z64" s="44" t="s">
        <v>63</v>
      </c>
      <c r="AA64" s="45">
        <v>0.252</v>
      </c>
      <c r="AB64" s="44" t="s">
        <v>103</v>
      </c>
      <c r="AC64" s="45">
        <v>0.2</v>
      </c>
      <c r="AD64" s="46" t="s">
        <v>104</v>
      </c>
      <c r="AE64" s="47" t="s">
        <v>67</v>
      </c>
      <c r="AF64" s="48" t="s">
        <v>125</v>
      </c>
      <c r="AG64" s="48" t="s">
        <v>113</v>
      </c>
      <c r="AH64" s="49" t="s">
        <v>59</v>
      </c>
    </row>
    <row r="65" spans="1:34" ht="148.5">
      <c r="A65" s="58">
        <v>25</v>
      </c>
      <c r="B65" s="51"/>
      <c r="C65" s="59" t="s">
        <v>279</v>
      </c>
      <c r="D65" s="60" t="s">
        <v>176</v>
      </c>
      <c r="E65" s="60" t="s">
        <v>177</v>
      </c>
      <c r="F65" s="60" t="s">
        <v>280</v>
      </c>
      <c r="G65" s="60" t="s">
        <v>42</v>
      </c>
      <c r="H65" s="58">
        <v>20</v>
      </c>
      <c r="I65" s="61" t="s">
        <v>63</v>
      </c>
      <c r="J65" s="62">
        <v>0.4</v>
      </c>
      <c r="K65" s="62" t="s">
        <v>102</v>
      </c>
      <c r="L65" s="62" t="s">
        <v>102</v>
      </c>
      <c r="M65" s="61" t="s">
        <v>103</v>
      </c>
      <c r="N65" s="62">
        <v>0.2</v>
      </c>
      <c r="O65" s="63" t="s">
        <v>104</v>
      </c>
      <c r="P65" s="39">
        <v>1</v>
      </c>
      <c r="Q65" s="40" t="s">
        <v>281</v>
      </c>
      <c r="R65" s="41" t="s">
        <v>48</v>
      </c>
      <c r="S65" s="41" t="s">
        <v>49</v>
      </c>
      <c r="T65" s="41" t="s">
        <v>50</v>
      </c>
      <c r="U65" s="42" t="s">
        <v>51</v>
      </c>
      <c r="V65" s="41" t="s">
        <v>85</v>
      </c>
      <c r="W65" s="41" t="s">
        <v>53</v>
      </c>
      <c r="X65" s="41" t="s">
        <v>66</v>
      </c>
      <c r="Y65" s="43">
        <v>0.28000000000000003</v>
      </c>
      <c r="Z65" s="44" t="s">
        <v>63</v>
      </c>
      <c r="AA65" s="45">
        <v>0.28000000000000003</v>
      </c>
      <c r="AB65" s="44" t="s">
        <v>103</v>
      </c>
      <c r="AC65" s="45">
        <v>0.2</v>
      </c>
      <c r="AD65" s="46" t="s">
        <v>104</v>
      </c>
      <c r="AE65" s="47" t="s">
        <v>67</v>
      </c>
      <c r="AF65" s="48" t="s">
        <v>125</v>
      </c>
      <c r="AG65" s="48" t="s">
        <v>113</v>
      </c>
      <c r="AH65" s="49" t="s">
        <v>59</v>
      </c>
    </row>
    <row r="66" spans="1:34" ht="65.25">
      <c r="A66" s="32">
        <v>26</v>
      </c>
      <c r="B66" s="51"/>
      <c r="C66" s="34" t="s">
        <v>282</v>
      </c>
      <c r="D66" s="35" t="s">
        <v>98</v>
      </c>
      <c r="E66" s="35" t="s">
        <v>283</v>
      </c>
      <c r="F66" s="35" t="s">
        <v>284</v>
      </c>
      <c r="G66" s="35" t="s">
        <v>77</v>
      </c>
      <c r="H66" s="32">
        <v>1</v>
      </c>
      <c r="I66" s="36" t="s">
        <v>101</v>
      </c>
      <c r="J66" s="37">
        <v>0.2</v>
      </c>
      <c r="K66" s="37" t="s">
        <v>102</v>
      </c>
      <c r="L66" s="37" t="s">
        <v>102</v>
      </c>
      <c r="M66" s="36" t="s">
        <v>103</v>
      </c>
      <c r="N66" s="37">
        <v>0.2</v>
      </c>
      <c r="O66" s="38" t="s">
        <v>104</v>
      </c>
      <c r="P66" s="39">
        <v>1</v>
      </c>
      <c r="Q66" s="40" t="s">
        <v>285</v>
      </c>
      <c r="R66" s="41" t="s">
        <v>61</v>
      </c>
      <c r="S66" s="41" t="s">
        <v>49</v>
      </c>
      <c r="T66" s="41" t="s">
        <v>50</v>
      </c>
      <c r="U66" s="42" t="s">
        <v>62</v>
      </c>
      <c r="V66" s="41" t="s">
        <v>52</v>
      </c>
      <c r="W66" s="41" t="s">
        <v>53</v>
      </c>
      <c r="X66" s="41" t="s">
        <v>54</v>
      </c>
      <c r="Y66" s="43">
        <v>0.12</v>
      </c>
      <c r="Z66" s="44" t="s">
        <v>101</v>
      </c>
      <c r="AA66" s="45">
        <v>0.12</v>
      </c>
      <c r="AB66" s="44" t="s">
        <v>103</v>
      </c>
      <c r="AC66" s="45">
        <v>0.2</v>
      </c>
      <c r="AD66" s="46" t="s">
        <v>104</v>
      </c>
      <c r="AE66" s="47" t="s">
        <v>67</v>
      </c>
      <c r="AF66" s="48" t="s">
        <v>125</v>
      </c>
      <c r="AG66" s="48" t="s">
        <v>286</v>
      </c>
      <c r="AH66" s="49" t="s">
        <v>59</v>
      </c>
    </row>
    <row r="67" spans="1:34" ht="65.25">
      <c r="A67" s="50"/>
      <c r="B67" s="51"/>
      <c r="C67" s="52"/>
      <c r="D67" s="53"/>
      <c r="E67" s="53"/>
      <c r="F67" s="53"/>
      <c r="G67" s="53"/>
      <c r="H67" s="50"/>
      <c r="I67" s="54"/>
      <c r="J67" s="55"/>
      <c r="K67" s="55"/>
      <c r="L67" s="55">
        <v>0</v>
      </c>
      <c r="M67" s="54"/>
      <c r="N67" s="55"/>
      <c r="O67" s="56"/>
      <c r="P67" s="39">
        <v>2</v>
      </c>
      <c r="Q67" s="40" t="s">
        <v>287</v>
      </c>
      <c r="R67" s="41" t="s">
        <v>61</v>
      </c>
      <c r="S67" s="41" t="s">
        <v>49</v>
      </c>
      <c r="T67" s="41" t="s">
        <v>50</v>
      </c>
      <c r="U67" s="42" t="s">
        <v>62</v>
      </c>
      <c r="V67" s="41" t="s">
        <v>52</v>
      </c>
      <c r="W67" s="41" t="s">
        <v>53</v>
      </c>
      <c r="X67" s="41" t="s">
        <v>54</v>
      </c>
      <c r="Y67" s="43">
        <v>7.1999999999999995E-2</v>
      </c>
      <c r="Z67" s="44" t="s">
        <v>101</v>
      </c>
      <c r="AA67" s="45">
        <v>7.1999999999999995E-2</v>
      </c>
      <c r="AB67" s="44" t="s">
        <v>103</v>
      </c>
      <c r="AC67" s="45">
        <v>0.2</v>
      </c>
      <c r="AD67" s="46" t="s">
        <v>104</v>
      </c>
      <c r="AE67" s="47" t="s">
        <v>67</v>
      </c>
      <c r="AF67" s="48" t="s">
        <v>125</v>
      </c>
      <c r="AG67" s="48" t="s">
        <v>286</v>
      </c>
      <c r="AH67" s="49" t="s">
        <v>59</v>
      </c>
    </row>
    <row r="68" spans="1:34" ht="89.25">
      <c r="A68" s="50"/>
      <c r="B68" s="51"/>
      <c r="C68" s="52"/>
      <c r="D68" s="53"/>
      <c r="E68" s="53"/>
      <c r="F68" s="53"/>
      <c r="G68" s="53"/>
      <c r="H68" s="50"/>
      <c r="I68" s="54"/>
      <c r="J68" s="55"/>
      <c r="K68" s="55"/>
      <c r="L68" s="55">
        <v>0</v>
      </c>
      <c r="M68" s="54"/>
      <c r="N68" s="55"/>
      <c r="O68" s="56"/>
      <c r="P68" s="39">
        <v>3</v>
      </c>
      <c r="Q68" s="40" t="s">
        <v>288</v>
      </c>
      <c r="R68" s="41" t="s">
        <v>61</v>
      </c>
      <c r="S68" s="41" t="s">
        <v>49</v>
      </c>
      <c r="T68" s="41" t="s">
        <v>50</v>
      </c>
      <c r="U68" s="42" t="s">
        <v>62</v>
      </c>
      <c r="V68" s="41" t="s">
        <v>52</v>
      </c>
      <c r="W68" s="41" t="s">
        <v>53</v>
      </c>
      <c r="X68" s="41" t="s">
        <v>54</v>
      </c>
      <c r="Y68" s="43">
        <v>4.3199999999999995E-2</v>
      </c>
      <c r="Z68" s="44" t="s">
        <v>101</v>
      </c>
      <c r="AA68" s="45">
        <v>4.3199999999999995E-2</v>
      </c>
      <c r="AB68" s="44" t="s">
        <v>103</v>
      </c>
      <c r="AC68" s="45">
        <v>0.2</v>
      </c>
      <c r="AD68" s="46" t="s">
        <v>104</v>
      </c>
      <c r="AE68" s="47" t="s">
        <v>67</v>
      </c>
      <c r="AF68" s="48" t="s">
        <v>125</v>
      </c>
      <c r="AG68" s="48" t="s">
        <v>286</v>
      </c>
      <c r="AH68" s="49" t="s">
        <v>59</v>
      </c>
    </row>
    <row r="69" spans="1:34" ht="65.25">
      <c r="A69" s="50"/>
      <c r="B69" s="51"/>
      <c r="C69" s="52"/>
      <c r="D69" s="53"/>
      <c r="E69" s="53"/>
      <c r="F69" s="53"/>
      <c r="G69" s="53"/>
      <c r="H69" s="50"/>
      <c r="I69" s="54"/>
      <c r="J69" s="55"/>
      <c r="K69" s="55"/>
      <c r="L69" s="55">
        <v>0</v>
      </c>
      <c r="M69" s="54"/>
      <c r="N69" s="55"/>
      <c r="O69" s="56"/>
      <c r="P69" s="39">
        <v>4</v>
      </c>
      <c r="Q69" s="40" t="s">
        <v>289</v>
      </c>
      <c r="R69" s="41" t="s">
        <v>61</v>
      </c>
      <c r="S69" s="41" t="s">
        <v>49</v>
      </c>
      <c r="T69" s="41" t="s">
        <v>50</v>
      </c>
      <c r="U69" s="42" t="s">
        <v>62</v>
      </c>
      <c r="V69" s="41" t="s">
        <v>52</v>
      </c>
      <c r="W69" s="41" t="s">
        <v>53</v>
      </c>
      <c r="X69" s="41" t="s">
        <v>54</v>
      </c>
      <c r="Y69" s="43">
        <v>2.5919999999999995E-2</v>
      </c>
      <c r="Z69" s="44" t="s">
        <v>101</v>
      </c>
      <c r="AA69" s="45">
        <v>2.5919999999999995E-2</v>
      </c>
      <c r="AB69" s="44" t="s">
        <v>103</v>
      </c>
      <c r="AC69" s="45">
        <v>0.2</v>
      </c>
      <c r="AD69" s="46" t="s">
        <v>104</v>
      </c>
      <c r="AE69" s="47" t="s">
        <v>67</v>
      </c>
      <c r="AF69" s="48" t="s">
        <v>125</v>
      </c>
      <c r="AG69" s="48" t="s">
        <v>286</v>
      </c>
      <c r="AH69" s="49" t="s">
        <v>59</v>
      </c>
    </row>
    <row r="70" spans="1:34" ht="65.25">
      <c r="A70" s="50"/>
      <c r="B70" s="57"/>
      <c r="C70" s="52"/>
      <c r="D70" s="53"/>
      <c r="E70" s="53"/>
      <c r="F70" s="53"/>
      <c r="G70" s="53"/>
      <c r="H70" s="50"/>
      <c r="I70" s="54"/>
      <c r="J70" s="55"/>
      <c r="K70" s="55"/>
      <c r="L70" s="55">
        <v>0</v>
      </c>
      <c r="M70" s="54"/>
      <c r="N70" s="55"/>
      <c r="O70" s="56"/>
      <c r="P70" s="39">
        <v>5</v>
      </c>
      <c r="Q70" s="40" t="s">
        <v>290</v>
      </c>
      <c r="R70" s="41" t="s">
        <v>61</v>
      </c>
      <c r="S70" s="41" t="s">
        <v>49</v>
      </c>
      <c r="T70" s="41" t="s">
        <v>50</v>
      </c>
      <c r="U70" s="42" t="s">
        <v>62</v>
      </c>
      <c r="V70" s="41" t="s">
        <v>52</v>
      </c>
      <c r="W70" s="41" t="s">
        <v>53</v>
      </c>
      <c r="X70" s="41" t="s">
        <v>54</v>
      </c>
      <c r="Y70" s="43">
        <v>1.5551999999999996E-2</v>
      </c>
      <c r="Z70" s="44" t="s">
        <v>101</v>
      </c>
      <c r="AA70" s="45">
        <v>1.5551999999999996E-2</v>
      </c>
      <c r="AB70" s="44" t="s">
        <v>103</v>
      </c>
      <c r="AC70" s="45">
        <v>0.2</v>
      </c>
      <c r="AD70" s="46" t="s">
        <v>104</v>
      </c>
      <c r="AE70" s="47" t="s">
        <v>67</v>
      </c>
      <c r="AF70" s="48" t="s">
        <v>125</v>
      </c>
      <c r="AG70" s="48" t="s">
        <v>286</v>
      </c>
      <c r="AH70" s="49" t="s">
        <v>59</v>
      </c>
    </row>
    <row r="71" spans="1:34" ht="65.25">
      <c r="A71" s="32">
        <v>27</v>
      </c>
      <c r="B71" s="33" t="s">
        <v>291</v>
      </c>
      <c r="C71" s="34" t="s">
        <v>292</v>
      </c>
      <c r="D71" s="64" t="s">
        <v>98</v>
      </c>
      <c r="E71" s="64" t="s">
        <v>293</v>
      </c>
      <c r="F71" s="64" t="s">
        <v>294</v>
      </c>
      <c r="G71" s="64" t="s">
        <v>77</v>
      </c>
      <c r="H71" s="65">
        <v>243</v>
      </c>
      <c r="I71" s="66" t="s">
        <v>55</v>
      </c>
      <c r="J71" s="67">
        <v>0.6</v>
      </c>
      <c r="K71" s="67" t="s">
        <v>102</v>
      </c>
      <c r="L71" s="67" t="s">
        <v>102</v>
      </c>
      <c r="M71" s="66" t="s">
        <v>103</v>
      </c>
      <c r="N71" s="67">
        <v>0.2</v>
      </c>
      <c r="O71" s="68" t="s">
        <v>46</v>
      </c>
      <c r="P71" s="69">
        <v>1</v>
      </c>
      <c r="Q71" s="40" t="s">
        <v>295</v>
      </c>
      <c r="R71" s="70" t="s">
        <v>61</v>
      </c>
      <c r="S71" s="70" t="s">
        <v>49</v>
      </c>
      <c r="T71" s="70" t="s">
        <v>50</v>
      </c>
      <c r="U71" s="71" t="s">
        <v>62</v>
      </c>
      <c r="V71" s="70" t="s">
        <v>52</v>
      </c>
      <c r="W71" s="70" t="s">
        <v>53</v>
      </c>
      <c r="X71" s="70" t="s">
        <v>54</v>
      </c>
      <c r="Y71" s="72">
        <v>0.36</v>
      </c>
      <c r="Z71" s="73" t="s">
        <v>63</v>
      </c>
      <c r="AA71" s="74">
        <v>0.36</v>
      </c>
      <c r="AB71" s="73" t="s">
        <v>103</v>
      </c>
      <c r="AC71" s="74">
        <v>0.2</v>
      </c>
      <c r="AD71" s="75" t="s">
        <v>104</v>
      </c>
      <c r="AE71" s="76" t="s">
        <v>67</v>
      </c>
      <c r="AF71" s="48" t="s">
        <v>125</v>
      </c>
      <c r="AG71" s="48" t="s">
        <v>113</v>
      </c>
      <c r="AH71" s="49" t="s">
        <v>59</v>
      </c>
    </row>
    <row r="72" spans="1:34" ht="65.25">
      <c r="A72" s="50"/>
      <c r="B72" s="51"/>
      <c r="C72" s="52"/>
      <c r="D72" s="78"/>
      <c r="E72" s="78"/>
      <c r="F72" s="78"/>
      <c r="G72" s="78"/>
      <c r="H72" s="79"/>
      <c r="I72" s="80"/>
      <c r="J72" s="81"/>
      <c r="K72" s="81"/>
      <c r="L72" s="81">
        <v>0</v>
      </c>
      <c r="M72" s="80"/>
      <c r="N72" s="81"/>
      <c r="O72" s="82"/>
      <c r="P72" s="69">
        <v>2</v>
      </c>
      <c r="Q72" s="40" t="s">
        <v>296</v>
      </c>
      <c r="R72" s="70" t="s">
        <v>61</v>
      </c>
      <c r="S72" s="70" t="s">
        <v>49</v>
      </c>
      <c r="T72" s="70" t="s">
        <v>50</v>
      </c>
      <c r="U72" s="71" t="s">
        <v>62</v>
      </c>
      <c r="V72" s="70" t="s">
        <v>52</v>
      </c>
      <c r="W72" s="70" t="s">
        <v>53</v>
      </c>
      <c r="X72" s="70" t="s">
        <v>54</v>
      </c>
      <c r="Y72" s="72">
        <v>0.216</v>
      </c>
      <c r="Z72" s="73" t="s">
        <v>63</v>
      </c>
      <c r="AA72" s="74">
        <v>0.216</v>
      </c>
      <c r="AB72" s="73" t="s">
        <v>103</v>
      </c>
      <c r="AC72" s="74">
        <v>0.2</v>
      </c>
      <c r="AD72" s="75" t="s">
        <v>104</v>
      </c>
      <c r="AE72" s="76" t="s">
        <v>67</v>
      </c>
      <c r="AF72" s="48" t="s">
        <v>125</v>
      </c>
      <c r="AG72" s="48" t="s">
        <v>113</v>
      </c>
      <c r="AH72" s="49" t="s">
        <v>59</v>
      </c>
    </row>
    <row r="73" spans="1:34" ht="65.25">
      <c r="A73" s="50"/>
      <c r="B73" s="51"/>
      <c r="C73" s="52"/>
      <c r="D73" s="78"/>
      <c r="E73" s="78"/>
      <c r="F73" s="78"/>
      <c r="G73" s="78"/>
      <c r="H73" s="79"/>
      <c r="I73" s="80"/>
      <c r="J73" s="81"/>
      <c r="K73" s="81"/>
      <c r="L73" s="81">
        <v>0</v>
      </c>
      <c r="M73" s="80"/>
      <c r="N73" s="81"/>
      <c r="O73" s="82"/>
      <c r="P73" s="69">
        <v>3</v>
      </c>
      <c r="Q73" s="40" t="s">
        <v>297</v>
      </c>
      <c r="R73" s="70" t="s">
        <v>61</v>
      </c>
      <c r="S73" s="70" t="s">
        <v>49</v>
      </c>
      <c r="T73" s="70" t="s">
        <v>50</v>
      </c>
      <c r="U73" s="71" t="s">
        <v>62</v>
      </c>
      <c r="V73" s="70" t="s">
        <v>52</v>
      </c>
      <c r="W73" s="70" t="s">
        <v>53</v>
      </c>
      <c r="X73" s="70" t="s">
        <v>54</v>
      </c>
      <c r="Y73" s="72">
        <v>0.12959999999999999</v>
      </c>
      <c r="Z73" s="73" t="s">
        <v>101</v>
      </c>
      <c r="AA73" s="74">
        <v>0.12959999999999999</v>
      </c>
      <c r="AB73" s="73" t="s">
        <v>103</v>
      </c>
      <c r="AC73" s="74">
        <v>0.2</v>
      </c>
      <c r="AD73" s="75" t="s">
        <v>104</v>
      </c>
      <c r="AE73" s="76" t="s">
        <v>67</v>
      </c>
      <c r="AF73" s="48" t="s">
        <v>125</v>
      </c>
      <c r="AG73" s="48" t="s">
        <v>113</v>
      </c>
      <c r="AH73" s="49" t="s">
        <v>59</v>
      </c>
    </row>
    <row r="74" spans="1:34" ht="65.25">
      <c r="A74" s="50"/>
      <c r="B74" s="51"/>
      <c r="C74" s="52"/>
      <c r="D74" s="78"/>
      <c r="E74" s="78"/>
      <c r="F74" s="78"/>
      <c r="G74" s="78"/>
      <c r="H74" s="79"/>
      <c r="I74" s="80"/>
      <c r="J74" s="81"/>
      <c r="K74" s="81"/>
      <c r="L74" s="81">
        <v>0</v>
      </c>
      <c r="M74" s="80"/>
      <c r="N74" s="81"/>
      <c r="O74" s="82"/>
      <c r="P74" s="69">
        <v>4</v>
      </c>
      <c r="Q74" s="40" t="s">
        <v>298</v>
      </c>
      <c r="R74" s="70" t="s">
        <v>61</v>
      </c>
      <c r="S74" s="70" t="s">
        <v>49</v>
      </c>
      <c r="T74" s="70" t="s">
        <v>50</v>
      </c>
      <c r="U74" s="71" t="s">
        <v>62</v>
      </c>
      <c r="V74" s="70" t="s">
        <v>52</v>
      </c>
      <c r="W74" s="70" t="s">
        <v>53</v>
      </c>
      <c r="X74" s="70" t="s">
        <v>54</v>
      </c>
      <c r="Y74" s="72">
        <v>7.7759999999999996E-2</v>
      </c>
      <c r="Z74" s="73" t="s">
        <v>101</v>
      </c>
      <c r="AA74" s="74">
        <v>7.7759999999999996E-2</v>
      </c>
      <c r="AB74" s="73" t="s">
        <v>103</v>
      </c>
      <c r="AC74" s="74">
        <v>0.2</v>
      </c>
      <c r="AD74" s="75" t="s">
        <v>104</v>
      </c>
      <c r="AE74" s="76" t="s">
        <v>67</v>
      </c>
      <c r="AF74" s="48" t="s">
        <v>125</v>
      </c>
      <c r="AG74" s="48" t="s">
        <v>113</v>
      </c>
      <c r="AH74" s="49" t="s">
        <v>59</v>
      </c>
    </row>
    <row r="75" spans="1:34" ht="76.5">
      <c r="A75" s="50"/>
      <c r="B75" s="51"/>
      <c r="C75" s="52"/>
      <c r="D75" s="78"/>
      <c r="E75" s="78"/>
      <c r="F75" s="78"/>
      <c r="G75" s="78"/>
      <c r="H75" s="79"/>
      <c r="I75" s="80"/>
      <c r="J75" s="81"/>
      <c r="K75" s="81"/>
      <c r="L75" s="81">
        <v>0</v>
      </c>
      <c r="M75" s="80"/>
      <c r="N75" s="81"/>
      <c r="O75" s="82"/>
      <c r="P75" s="69">
        <v>5</v>
      </c>
      <c r="Q75" s="40" t="s">
        <v>299</v>
      </c>
      <c r="R75" s="70" t="s">
        <v>61</v>
      </c>
      <c r="S75" s="70" t="s">
        <v>49</v>
      </c>
      <c r="T75" s="70" t="s">
        <v>50</v>
      </c>
      <c r="U75" s="71" t="s">
        <v>62</v>
      </c>
      <c r="V75" s="70" t="s">
        <v>52</v>
      </c>
      <c r="W75" s="70" t="s">
        <v>53</v>
      </c>
      <c r="X75" s="70" t="s">
        <v>54</v>
      </c>
      <c r="Y75" s="72">
        <v>4.6655999999999996E-2</v>
      </c>
      <c r="Z75" s="73" t="s">
        <v>101</v>
      </c>
      <c r="AA75" s="74">
        <v>4.6655999999999996E-2</v>
      </c>
      <c r="AB75" s="73" t="s">
        <v>103</v>
      </c>
      <c r="AC75" s="74">
        <v>0.2</v>
      </c>
      <c r="AD75" s="75" t="s">
        <v>104</v>
      </c>
      <c r="AE75" s="76" t="s">
        <v>67</v>
      </c>
      <c r="AF75" s="48" t="s">
        <v>125</v>
      </c>
      <c r="AG75" s="48" t="s">
        <v>113</v>
      </c>
      <c r="AH75" s="49" t="s">
        <v>59</v>
      </c>
    </row>
    <row r="76" spans="1:34" ht="65.25">
      <c r="A76" s="85"/>
      <c r="B76" s="51"/>
      <c r="C76" s="86"/>
      <c r="D76" s="87"/>
      <c r="E76" s="87"/>
      <c r="F76" s="87"/>
      <c r="G76" s="87"/>
      <c r="H76" s="88"/>
      <c r="I76" s="89"/>
      <c r="J76" s="90"/>
      <c r="K76" s="90"/>
      <c r="L76" s="90">
        <v>0</v>
      </c>
      <c r="M76" s="89"/>
      <c r="N76" s="90"/>
      <c r="O76" s="91"/>
      <c r="P76" s="69">
        <v>6</v>
      </c>
      <c r="Q76" s="40" t="s">
        <v>300</v>
      </c>
      <c r="R76" s="70" t="s">
        <v>61</v>
      </c>
      <c r="S76" s="70" t="s">
        <v>49</v>
      </c>
      <c r="T76" s="70" t="s">
        <v>50</v>
      </c>
      <c r="U76" s="71" t="s">
        <v>62</v>
      </c>
      <c r="V76" s="70" t="s">
        <v>52</v>
      </c>
      <c r="W76" s="70" t="s">
        <v>53</v>
      </c>
      <c r="X76" s="70" t="s">
        <v>54</v>
      </c>
      <c r="Y76" s="72">
        <v>2.7993599999999997E-2</v>
      </c>
      <c r="Z76" s="73" t="s">
        <v>101</v>
      </c>
      <c r="AA76" s="74">
        <v>2.7993599999999997E-2</v>
      </c>
      <c r="AB76" s="73" t="s">
        <v>103</v>
      </c>
      <c r="AC76" s="74">
        <v>0.2</v>
      </c>
      <c r="AD76" s="75" t="s">
        <v>104</v>
      </c>
      <c r="AE76" s="76" t="s">
        <v>67</v>
      </c>
      <c r="AF76" s="48" t="s">
        <v>125</v>
      </c>
      <c r="AG76" s="48" t="s">
        <v>113</v>
      </c>
      <c r="AH76" s="49" t="s">
        <v>59</v>
      </c>
    </row>
    <row r="77" spans="1:34" ht="65.25">
      <c r="A77" s="32">
        <v>28</v>
      </c>
      <c r="B77" s="51"/>
      <c r="C77" s="34" t="s">
        <v>301</v>
      </c>
      <c r="D77" s="64" t="s">
        <v>176</v>
      </c>
      <c r="E77" s="64" t="s">
        <v>302</v>
      </c>
      <c r="F77" s="64" t="s">
        <v>303</v>
      </c>
      <c r="G77" s="64" t="s">
        <v>77</v>
      </c>
      <c r="H77" s="65">
        <v>243</v>
      </c>
      <c r="I77" s="66" t="s">
        <v>55</v>
      </c>
      <c r="J77" s="67">
        <v>0.6</v>
      </c>
      <c r="K77" s="67" t="s">
        <v>102</v>
      </c>
      <c r="L77" s="67" t="s">
        <v>102</v>
      </c>
      <c r="M77" s="66" t="s">
        <v>103</v>
      </c>
      <c r="N77" s="67">
        <v>0.2</v>
      </c>
      <c r="O77" s="68" t="s">
        <v>46</v>
      </c>
      <c r="P77" s="69">
        <v>1</v>
      </c>
      <c r="Q77" s="40" t="s">
        <v>304</v>
      </c>
      <c r="R77" s="70" t="s">
        <v>61</v>
      </c>
      <c r="S77" s="70" t="s">
        <v>49</v>
      </c>
      <c r="T77" s="70" t="s">
        <v>50</v>
      </c>
      <c r="U77" s="71" t="s">
        <v>62</v>
      </c>
      <c r="V77" s="70" t="s">
        <v>52</v>
      </c>
      <c r="W77" s="70" t="s">
        <v>53</v>
      </c>
      <c r="X77" s="70" t="s">
        <v>54</v>
      </c>
      <c r="Y77" s="72">
        <v>0.36</v>
      </c>
      <c r="Z77" s="73" t="s">
        <v>63</v>
      </c>
      <c r="AA77" s="74">
        <v>0.36</v>
      </c>
      <c r="AB77" s="73" t="s">
        <v>103</v>
      </c>
      <c r="AC77" s="74">
        <v>0.2</v>
      </c>
      <c r="AD77" s="75" t="s">
        <v>104</v>
      </c>
      <c r="AE77" s="76" t="s">
        <v>67</v>
      </c>
      <c r="AF77" s="48" t="s">
        <v>125</v>
      </c>
      <c r="AG77" s="48" t="s">
        <v>58</v>
      </c>
      <c r="AH77" s="49" t="s">
        <v>59</v>
      </c>
    </row>
    <row r="78" spans="1:34" ht="65.25">
      <c r="A78" s="50"/>
      <c r="B78" s="51"/>
      <c r="C78" s="52"/>
      <c r="D78" s="78"/>
      <c r="E78" s="78"/>
      <c r="F78" s="78"/>
      <c r="G78" s="78"/>
      <c r="H78" s="79"/>
      <c r="I78" s="80"/>
      <c r="J78" s="81"/>
      <c r="K78" s="81"/>
      <c r="L78" s="81">
        <v>0</v>
      </c>
      <c r="M78" s="80"/>
      <c r="N78" s="81"/>
      <c r="O78" s="82"/>
      <c r="P78" s="69">
        <v>2</v>
      </c>
      <c r="Q78" s="40" t="s">
        <v>305</v>
      </c>
      <c r="R78" s="70" t="s">
        <v>61</v>
      </c>
      <c r="S78" s="70" t="s">
        <v>49</v>
      </c>
      <c r="T78" s="70" t="s">
        <v>50</v>
      </c>
      <c r="U78" s="71" t="s">
        <v>62</v>
      </c>
      <c r="V78" s="70" t="s">
        <v>52</v>
      </c>
      <c r="W78" s="70" t="s">
        <v>53</v>
      </c>
      <c r="X78" s="70" t="s">
        <v>54</v>
      </c>
      <c r="Y78" s="72">
        <v>0.216</v>
      </c>
      <c r="Z78" s="73" t="s">
        <v>63</v>
      </c>
      <c r="AA78" s="74">
        <v>0.216</v>
      </c>
      <c r="AB78" s="73" t="s">
        <v>103</v>
      </c>
      <c r="AC78" s="74">
        <v>0.2</v>
      </c>
      <c r="AD78" s="75" t="s">
        <v>104</v>
      </c>
      <c r="AE78" s="76" t="s">
        <v>67</v>
      </c>
      <c r="AF78" s="48" t="s">
        <v>125</v>
      </c>
      <c r="AG78" s="48" t="s">
        <v>113</v>
      </c>
      <c r="AH78" s="49" t="s">
        <v>59</v>
      </c>
    </row>
    <row r="79" spans="1:34" ht="65.25">
      <c r="A79" s="50"/>
      <c r="B79" s="51"/>
      <c r="C79" s="52"/>
      <c r="D79" s="78"/>
      <c r="E79" s="78"/>
      <c r="F79" s="78"/>
      <c r="G79" s="78"/>
      <c r="H79" s="79"/>
      <c r="I79" s="80"/>
      <c r="J79" s="81"/>
      <c r="K79" s="81"/>
      <c r="L79" s="81">
        <v>0</v>
      </c>
      <c r="M79" s="80"/>
      <c r="N79" s="81"/>
      <c r="O79" s="82"/>
      <c r="P79" s="69">
        <v>3</v>
      </c>
      <c r="Q79" s="40" t="s">
        <v>306</v>
      </c>
      <c r="R79" s="70" t="s">
        <v>61</v>
      </c>
      <c r="S79" s="70" t="s">
        <v>49</v>
      </c>
      <c r="T79" s="70" t="s">
        <v>50</v>
      </c>
      <c r="U79" s="71" t="s">
        <v>62</v>
      </c>
      <c r="V79" s="70" t="s">
        <v>52</v>
      </c>
      <c r="W79" s="70" t="s">
        <v>53</v>
      </c>
      <c r="X79" s="70" t="s">
        <v>54</v>
      </c>
      <c r="Y79" s="72">
        <v>0.12959999999999999</v>
      </c>
      <c r="Z79" s="73" t="s">
        <v>101</v>
      </c>
      <c r="AA79" s="74">
        <v>0.12959999999999999</v>
      </c>
      <c r="AB79" s="73" t="s">
        <v>103</v>
      </c>
      <c r="AC79" s="74">
        <v>0.2</v>
      </c>
      <c r="AD79" s="75" t="s">
        <v>104</v>
      </c>
      <c r="AE79" s="76" t="s">
        <v>67</v>
      </c>
      <c r="AF79" s="48" t="s">
        <v>125</v>
      </c>
      <c r="AG79" s="48" t="s">
        <v>113</v>
      </c>
      <c r="AH79" s="49" t="s">
        <v>59</v>
      </c>
    </row>
    <row r="80" spans="1:34" ht="65.25">
      <c r="A80" s="50"/>
      <c r="B80" s="51"/>
      <c r="C80" s="52"/>
      <c r="D80" s="78"/>
      <c r="E80" s="78"/>
      <c r="F80" s="78"/>
      <c r="G80" s="78"/>
      <c r="H80" s="79"/>
      <c r="I80" s="80"/>
      <c r="J80" s="81"/>
      <c r="K80" s="81"/>
      <c r="L80" s="81">
        <v>0</v>
      </c>
      <c r="M80" s="80"/>
      <c r="N80" s="81"/>
      <c r="O80" s="82"/>
      <c r="P80" s="69">
        <v>4</v>
      </c>
      <c r="Q80" s="40" t="s">
        <v>307</v>
      </c>
      <c r="R80" s="70" t="s">
        <v>61</v>
      </c>
      <c r="S80" s="70" t="s">
        <v>49</v>
      </c>
      <c r="T80" s="70" t="s">
        <v>50</v>
      </c>
      <c r="U80" s="71" t="s">
        <v>62</v>
      </c>
      <c r="V80" s="70" t="s">
        <v>52</v>
      </c>
      <c r="W80" s="70" t="s">
        <v>53</v>
      </c>
      <c r="X80" s="70" t="s">
        <v>54</v>
      </c>
      <c r="Y80" s="72">
        <v>7.7759999999999996E-2</v>
      </c>
      <c r="Z80" s="73" t="s">
        <v>101</v>
      </c>
      <c r="AA80" s="74">
        <v>7.7759999999999996E-2</v>
      </c>
      <c r="AB80" s="73" t="s">
        <v>103</v>
      </c>
      <c r="AC80" s="74">
        <v>0.2</v>
      </c>
      <c r="AD80" s="75" t="s">
        <v>104</v>
      </c>
      <c r="AE80" s="76" t="s">
        <v>67</v>
      </c>
      <c r="AF80" s="48" t="s">
        <v>125</v>
      </c>
      <c r="AG80" s="48" t="s">
        <v>113</v>
      </c>
      <c r="AH80" s="49" t="s">
        <v>59</v>
      </c>
    </row>
    <row r="81" spans="1:34" ht="65.25">
      <c r="A81" s="50"/>
      <c r="B81" s="51"/>
      <c r="C81" s="52"/>
      <c r="D81" s="78"/>
      <c r="E81" s="78"/>
      <c r="F81" s="78"/>
      <c r="G81" s="78"/>
      <c r="H81" s="79"/>
      <c r="I81" s="80"/>
      <c r="J81" s="81"/>
      <c r="K81" s="81"/>
      <c r="L81" s="81">
        <v>0</v>
      </c>
      <c r="M81" s="80"/>
      <c r="N81" s="81"/>
      <c r="O81" s="82"/>
      <c r="P81" s="69">
        <v>5</v>
      </c>
      <c r="Q81" s="40" t="s">
        <v>308</v>
      </c>
      <c r="R81" s="70" t="s">
        <v>61</v>
      </c>
      <c r="S81" s="70" t="s">
        <v>49</v>
      </c>
      <c r="T81" s="70" t="s">
        <v>50</v>
      </c>
      <c r="U81" s="71" t="s">
        <v>62</v>
      </c>
      <c r="V81" s="70" t="s">
        <v>52</v>
      </c>
      <c r="W81" s="70" t="s">
        <v>53</v>
      </c>
      <c r="X81" s="70" t="s">
        <v>54</v>
      </c>
      <c r="Y81" s="72">
        <v>4.6655999999999996E-2</v>
      </c>
      <c r="Z81" s="73" t="s">
        <v>101</v>
      </c>
      <c r="AA81" s="74">
        <v>4.6655999999999996E-2</v>
      </c>
      <c r="AB81" s="73" t="s">
        <v>103</v>
      </c>
      <c r="AC81" s="74">
        <v>0.2</v>
      </c>
      <c r="AD81" s="75" t="s">
        <v>104</v>
      </c>
      <c r="AE81" s="76" t="s">
        <v>67</v>
      </c>
      <c r="AF81" s="48" t="s">
        <v>125</v>
      </c>
      <c r="AG81" s="48" t="s">
        <v>113</v>
      </c>
      <c r="AH81" s="49" t="s">
        <v>59</v>
      </c>
    </row>
    <row r="82" spans="1:34" ht="198">
      <c r="A82" s="58">
        <v>29</v>
      </c>
      <c r="B82" s="51"/>
      <c r="C82" s="59" t="s">
        <v>309</v>
      </c>
      <c r="D82" s="60" t="s">
        <v>98</v>
      </c>
      <c r="E82" s="60" t="s">
        <v>310</v>
      </c>
      <c r="F82" s="60" t="s">
        <v>311</v>
      </c>
      <c r="G82" s="60" t="s">
        <v>77</v>
      </c>
      <c r="H82" s="58">
        <v>24</v>
      </c>
      <c r="I82" s="61" t="s">
        <v>63</v>
      </c>
      <c r="J82" s="62">
        <v>0.4</v>
      </c>
      <c r="K82" s="62" t="s">
        <v>44</v>
      </c>
      <c r="L82" s="62" t="s">
        <v>44</v>
      </c>
      <c r="M82" s="61" t="s">
        <v>45</v>
      </c>
      <c r="N82" s="62">
        <v>0.4</v>
      </c>
      <c r="O82" s="63" t="s">
        <v>46</v>
      </c>
      <c r="P82" s="39">
        <v>1</v>
      </c>
      <c r="Q82" s="40" t="s">
        <v>312</v>
      </c>
      <c r="R82" s="41" t="s">
        <v>48</v>
      </c>
      <c r="S82" s="41" t="s">
        <v>49</v>
      </c>
      <c r="T82" s="41" t="s">
        <v>50</v>
      </c>
      <c r="U82" s="42" t="s">
        <v>51</v>
      </c>
      <c r="V82" s="41" t="s">
        <v>52</v>
      </c>
      <c r="W82" s="41" t="s">
        <v>53</v>
      </c>
      <c r="X82" s="41" t="s">
        <v>54</v>
      </c>
      <c r="Y82" s="43">
        <v>0.28000000000000003</v>
      </c>
      <c r="Z82" s="44" t="s">
        <v>63</v>
      </c>
      <c r="AA82" s="45">
        <v>0.28000000000000003</v>
      </c>
      <c r="AB82" s="44" t="s">
        <v>45</v>
      </c>
      <c r="AC82" s="45">
        <v>0.4</v>
      </c>
      <c r="AD82" s="46" t="s">
        <v>46</v>
      </c>
      <c r="AE82" s="47" t="s">
        <v>67</v>
      </c>
      <c r="AF82" s="48" t="s">
        <v>125</v>
      </c>
      <c r="AG82" s="48" t="s">
        <v>113</v>
      </c>
      <c r="AH82" s="49" t="s">
        <v>59</v>
      </c>
    </row>
    <row r="83" spans="1:34" ht="132">
      <c r="A83" s="32">
        <v>30</v>
      </c>
      <c r="B83" s="51"/>
      <c r="C83" s="34" t="s">
        <v>313</v>
      </c>
      <c r="D83" s="35" t="s">
        <v>98</v>
      </c>
      <c r="E83" s="35" t="s">
        <v>314</v>
      </c>
      <c r="F83" s="35" t="s">
        <v>315</v>
      </c>
      <c r="G83" s="35" t="s">
        <v>42</v>
      </c>
      <c r="H83" s="32">
        <v>5900</v>
      </c>
      <c r="I83" s="36" t="s">
        <v>164</v>
      </c>
      <c r="J83" s="37">
        <v>1</v>
      </c>
      <c r="K83" s="37" t="s">
        <v>316</v>
      </c>
      <c r="L83" s="37" t="s">
        <v>316</v>
      </c>
      <c r="M83" s="36" t="s">
        <v>123</v>
      </c>
      <c r="N83" s="37">
        <v>0.8</v>
      </c>
      <c r="O83" s="38" t="s">
        <v>79</v>
      </c>
      <c r="P83" s="39">
        <v>1</v>
      </c>
      <c r="Q83" s="40" t="s">
        <v>317</v>
      </c>
      <c r="R83" s="41" t="s">
        <v>61</v>
      </c>
      <c r="S83" s="41" t="s">
        <v>49</v>
      </c>
      <c r="T83" s="41" t="s">
        <v>50</v>
      </c>
      <c r="U83" s="42" t="s">
        <v>62</v>
      </c>
      <c r="V83" s="41" t="s">
        <v>85</v>
      </c>
      <c r="W83" s="41" t="s">
        <v>53</v>
      </c>
      <c r="X83" s="41" t="s">
        <v>54</v>
      </c>
      <c r="Y83" s="43">
        <v>0.6</v>
      </c>
      <c r="Z83" s="44" t="s">
        <v>55</v>
      </c>
      <c r="AA83" s="45">
        <v>0.6</v>
      </c>
      <c r="AB83" s="44" t="s">
        <v>123</v>
      </c>
      <c r="AC83" s="45">
        <v>0.8</v>
      </c>
      <c r="AD83" s="46" t="s">
        <v>79</v>
      </c>
      <c r="AE83" s="47" t="s">
        <v>94</v>
      </c>
      <c r="AF83" s="48" t="s">
        <v>318</v>
      </c>
      <c r="AG83" s="48" t="s">
        <v>58</v>
      </c>
      <c r="AH83" s="49" t="s">
        <v>59</v>
      </c>
    </row>
    <row r="84" spans="1:34" ht="102">
      <c r="A84" s="50"/>
      <c r="B84" s="57"/>
      <c r="C84" s="52"/>
      <c r="D84" s="53"/>
      <c r="E84" s="53"/>
      <c r="F84" s="53"/>
      <c r="G84" s="53"/>
      <c r="H84" s="50"/>
      <c r="I84" s="54"/>
      <c r="J84" s="55"/>
      <c r="K84" s="55"/>
      <c r="L84" s="55">
        <v>0</v>
      </c>
      <c r="M84" s="54"/>
      <c r="N84" s="55"/>
      <c r="O84" s="56"/>
      <c r="P84" s="39">
        <v>2</v>
      </c>
      <c r="Q84" s="40" t="s">
        <v>319</v>
      </c>
      <c r="R84" s="41" t="s">
        <v>61</v>
      </c>
      <c r="S84" s="41" t="s">
        <v>49</v>
      </c>
      <c r="T84" s="41" t="s">
        <v>50</v>
      </c>
      <c r="U84" s="42" t="s">
        <v>62</v>
      </c>
      <c r="V84" s="41" t="s">
        <v>85</v>
      </c>
      <c r="W84" s="41" t="s">
        <v>72</v>
      </c>
      <c r="X84" s="41" t="s">
        <v>54</v>
      </c>
      <c r="Y84" s="43">
        <v>0.36</v>
      </c>
      <c r="Z84" s="44" t="s">
        <v>63</v>
      </c>
      <c r="AA84" s="45">
        <v>0.36</v>
      </c>
      <c r="AB84" s="44" t="s">
        <v>123</v>
      </c>
      <c r="AC84" s="45">
        <v>0.8</v>
      </c>
      <c r="AD84" s="46" t="s">
        <v>79</v>
      </c>
      <c r="AE84" s="47" t="s">
        <v>94</v>
      </c>
      <c r="AF84" s="48" t="s">
        <v>320</v>
      </c>
      <c r="AG84" s="48" t="s">
        <v>58</v>
      </c>
      <c r="AH84" s="49" t="s">
        <v>59</v>
      </c>
    </row>
    <row r="85" spans="1:34" ht="127.5">
      <c r="A85" s="32">
        <v>31</v>
      </c>
      <c r="B85" s="33" t="s">
        <v>321</v>
      </c>
      <c r="C85" s="34" t="s">
        <v>322</v>
      </c>
      <c r="D85" s="35" t="s">
        <v>39</v>
      </c>
      <c r="E85" s="35" t="s">
        <v>323</v>
      </c>
      <c r="F85" s="35" t="s">
        <v>324</v>
      </c>
      <c r="G85" s="35" t="s">
        <v>77</v>
      </c>
      <c r="H85" s="32">
        <v>150</v>
      </c>
      <c r="I85" s="36" t="s">
        <v>55</v>
      </c>
      <c r="J85" s="37">
        <v>0.6</v>
      </c>
      <c r="K85" s="37" t="s">
        <v>102</v>
      </c>
      <c r="L85" s="37" t="s">
        <v>102</v>
      </c>
      <c r="M85" s="36" t="s">
        <v>103</v>
      </c>
      <c r="N85" s="37">
        <v>0.2</v>
      </c>
      <c r="O85" s="38" t="s">
        <v>46</v>
      </c>
      <c r="P85" s="39">
        <v>1</v>
      </c>
      <c r="Q85" s="40" t="s">
        <v>325</v>
      </c>
      <c r="R85" s="41" t="s">
        <v>61</v>
      </c>
      <c r="S85" s="41" t="s">
        <v>49</v>
      </c>
      <c r="T85" s="41" t="s">
        <v>50</v>
      </c>
      <c r="U85" s="42" t="s">
        <v>62</v>
      </c>
      <c r="V85" s="41" t="s">
        <v>52</v>
      </c>
      <c r="W85" s="41" t="s">
        <v>53</v>
      </c>
      <c r="X85" s="41" t="s">
        <v>54</v>
      </c>
      <c r="Y85" s="43">
        <v>0.36</v>
      </c>
      <c r="Z85" s="44" t="s">
        <v>63</v>
      </c>
      <c r="AA85" s="45">
        <v>0.36</v>
      </c>
      <c r="AB85" s="44" t="s">
        <v>103</v>
      </c>
      <c r="AC85" s="45">
        <v>0.2</v>
      </c>
      <c r="AD85" s="46" t="s">
        <v>104</v>
      </c>
      <c r="AE85" s="47" t="s">
        <v>94</v>
      </c>
      <c r="AF85" s="48" t="s">
        <v>326</v>
      </c>
      <c r="AG85" s="48" t="s">
        <v>58</v>
      </c>
      <c r="AH85" s="49" t="s">
        <v>59</v>
      </c>
    </row>
    <row r="86" spans="1:34" ht="65.25">
      <c r="A86" s="50"/>
      <c r="B86" s="51"/>
      <c r="C86" s="52"/>
      <c r="D86" s="53"/>
      <c r="E86" s="53"/>
      <c r="F86" s="53"/>
      <c r="G86" s="53"/>
      <c r="H86" s="50"/>
      <c r="I86" s="54"/>
      <c r="J86" s="55"/>
      <c r="K86" s="55"/>
      <c r="L86" s="55">
        <v>0</v>
      </c>
      <c r="M86" s="54"/>
      <c r="N86" s="55"/>
      <c r="O86" s="56"/>
      <c r="P86" s="39">
        <v>2</v>
      </c>
      <c r="Q86" s="40" t="s">
        <v>327</v>
      </c>
      <c r="R86" s="41" t="s">
        <v>61</v>
      </c>
      <c r="S86" s="41" t="s">
        <v>49</v>
      </c>
      <c r="T86" s="41" t="s">
        <v>50</v>
      </c>
      <c r="U86" s="42" t="s">
        <v>62</v>
      </c>
      <c r="V86" s="41" t="s">
        <v>52</v>
      </c>
      <c r="W86" s="41" t="s">
        <v>53</v>
      </c>
      <c r="X86" s="41" t="s">
        <v>54</v>
      </c>
      <c r="Y86" s="43">
        <v>0.216</v>
      </c>
      <c r="Z86" s="44" t="s">
        <v>63</v>
      </c>
      <c r="AA86" s="45">
        <v>0.216</v>
      </c>
      <c r="AB86" s="44" t="s">
        <v>103</v>
      </c>
      <c r="AC86" s="45">
        <v>0.2</v>
      </c>
      <c r="AD86" s="46" t="s">
        <v>104</v>
      </c>
      <c r="AE86" s="47" t="s">
        <v>94</v>
      </c>
      <c r="AF86" s="48" t="s">
        <v>326</v>
      </c>
      <c r="AG86" s="48" t="s">
        <v>58</v>
      </c>
      <c r="AH86" s="49" t="s">
        <v>59</v>
      </c>
    </row>
    <row r="87" spans="1:34" ht="65.25">
      <c r="A87" s="50"/>
      <c r="B87" s="51"/>
      <c r="C87" s="52"/>
      <c r="D87" s="53"/>
      <c r="E87" s="53"/>
      <c r="F87" s="53"/>
      <c r="G87" s="53"/>
      <c r="H87" s="50"/>
      <c r="I87" s="54"/>
      <c r="J87" s="55"/>
      <c r="K87" s="55"/>
      <c r="L87" s="55">
        <v>0</v>
      </c>
      <c r="M87" s="54"/>
      <c r="N87" s="55"/>
      <c r="O87" s="56"/>
      <c r="P87" s="39">
        <v>3</v>
      </c>
      <c r="Q87" s="40" t="s">
        <v>328</v>
      </c>
      <c r="R87" s="41" t="s">
        <v>61</v>
      </c>
      <c r="S87" s="41" t="s">
        <v>49</v>
      </c>
      <c r="T87" s="41" t="s">
        <v>50</v>
      </c>
      <c r="U87" s="42" t="s">
        <v>62</v>
      </c>
      <c r="V87" s="41" t="s">
        <v>52</v>
      </c>
      <c r="W87" s="41" t="s">
        <v>53</v>
      </c>
      <c r="X87" s="41" t="s">
        <v>54</v>
      </c>
      <c r="Y87" s="43">
        <v>0.12959999999999999</v>
      </c>
      <c r="Z87" s="44" t="s">
        <v>101</v>
      </c>
      <c r="AA87" s="45">
        <v>0.12959999999999999</v>
      </c>
      <c r="AB87" s="44" t="s">
        <v>103</v>
      </c>
      <c r="AC87" s="45">
        <v>0.2</v>
      </c>
      <c r="AD87" s="46" t="s">
        <v>104</v>
      </c>
      <c r="AE87" s="47" t="s">
        <v>94</v>
      </c>
      <c r="AF87" s="48" t="s">
        <v>326</v>
      </c>
      <c r="AG87" s="48" t="s">
        <v>58</v>
      </c>
      <c r="AH87" s="49" t="s">
        <v>59</v>
      </c>
    </row>
    <row r="88" spans="1:34" ht="65.25">
      <c r="A88" s="50"/>
      <c r="B88" s="51"/>
      <c r="C88" s="52"/>
      <c r="D88" s="53"/>
      <c r="E88" s="53"/>
      <c r="F88" s="53"/>
      <c r="G88" s="53"/>
      <c r="H88" s="50"/>
      <c r="I88" s="54"/>
      <c r="J88" s="55"/>
      <c r="K88" s="55"/>
      <c r="L88" s="55">
        <v>0</v>
      </c>
      <c r="M88" s="54"/>
      <c r="N88" s="55"/>
      <c r="O88" s="56"/>
      <c r="P88" s="39">
        <v>4</v>
      </c>
      <c r="Q88" s="40" t="s">
        <v>329</v>
      </c>
      <c r="R88" s="41" t="s">
        <v>48</v>
      </c>
      <c r="S88" s="41" t="s">
        <v>49</v>
      </c>
      <c r="T88" s="41" t="s">
        <v>50</v>
      </c>
      <c r="U88" s="42" t="s">
        <v>51</v>
      </c>
      <c r="V88" s="41" t="s">
        <v>52</v>
      </c>
      <c r="W88" s="41" t="s">
        <v>53</v>
      </c>
      <c r="X88" s="41" t="s">
        <v>54</v>
      </c>
      <c r="Y88" s="43">
        <v>9.0719999999999995E-2</v>
      </c>
      <c r="Z88" s="44" t="s">
        <v>101</v>
      </c>
      <c r="AA88" s="45">
        <v>9.0719999999999995E-2</v>
      </c>
      <c r="AB88" s="44" t="s">
        <v>103</v>
      </c>
      <c r="AC88" s="45">
        <v>0.2</v>
      </c>
      <c r="AD88" s="46" t="s">
        <v>104</v>
      </c>
      <c r="AE88" s="47" t="s">
        <v>94</v>
      </c>
      <c r="AF88" s="48" t="s">
        <v>326</v>
      </c>
      <c r="AG88" s="48" t="s">
        <v>58</v>
      </c>
      <c r="AH88" s="49" t="s">
        <v>59</v>
      </c>
    </row>
    <row r="89" spans="1:34" ht="76.5">
      <c r="A89" s="32">
        <v>32</v>
      </c>
      <c r="B89" s="51"/>
      <c r="C89" s="34" t="s">
        <v>330</v>
      </c>
      <c r="D89" s="35" t="s">
        <v>39</v>
      </c>
      <c r="E89" s="35" t="s">
        <v>331</v>
      </c>
      <c r="F89" s="35" t="s">
        <v>332</v>
      </c>
      <c r="G89" s="35" t="s">
        <v>77</v>
      </c>
      <c r="H89" s="32">
        <v>50</v>
      </c>
      <c r="I89" s="36" t="s">
        <v>55</v>
      </c>
      <c r="J89" s="37">
        <v>0.6</v>
      </c>
      <c r="K89" s="37" t="s">
        <v>193</v>
      </c>
      <c r="L89" s="37" t="s">
        <v>193</v>
      </c>
      <c r="M89" s="36" t="s">
        <v>46</v>
      </c>
      <c r="N89" s="37">
        <v>0.6</v>
      </c>
      <c r="O89" s="38" t="s">
        <v>46</v>
      </c>
      <c r="P89" s="39">
        <v>1</v>
      </c>
      <c r="Q89" s="40" t="s">
        <v>333</v>
      </c>
      <c r="R89" s="41" t="s">
        <v>70</v>
      </c>
      <c r="S89" s="41" t="s">
        <v>8</v>
      </c>
      <c r="T89" s="41" t="s">
        <v>50</v>
      </c>
      <c r="U89" s="42" t="s">
        <v>71</v>
      </c>
      <c r="V89" s="41" t="s">
        <v>52</v>
      </c>
      <c r="W89" s="41" t="s">
        <v>53</v>
      </c>
      <c r="X89" s="41" t="s">
        <v>54</v>
      </c>
      <c r="Y89" s="43">
        <v>0.6</v>
      </c>
      <c r="Z89" s="44" t="s">
        <v>55</v>
      </c>
      <c r="AA89" s="45">
        <v>0.6</v>
      </c>
      <c r="AB89" s="44" t="s">
        <v>46</v>
      </c>
      <c r="AC89" s="45">
        <v>0.44999999999999996</v>
      </c>
      <c r="AD89" s="46" t="s">
        <v>46</v>
      </c>
      <c r="AE89" s="47" t="s">
        <v>56</v>
      </c>
      <c r="AF89" s="48" t="s">
        <v>334</v>
      </c>
      <c r="AG89" s="48" t="s">
        <v>58</v>
      </c>
      <c r="AH89" s="49" t="s">
        <v>59</v>
      </c>
    </row>
    <row r="90" spans="1:34" ht="76.5">
      <c r="A90" s="50"/>
      <c r="B90" s="51"/>
      <c r="C90" s="52"/>
      <c r="D90" s="53"/>
      <c r="E90" s="53"/>
      <c r="F90" s="53"/>
      <c r="G90" s="53"/>
      <c r="H90" s="50"/>
      <c r="I90" s="54"/>
      <c r="J90" s="55"/>
      <c r="K90" s="55"/>
      <c r="L90" s="55">
        <v>0</v>
      </c>
      <c r="M90" s="54"/>
      <c r="N90" s="55"/>
      <c r="O90" s="56"/>
      <c r="P90" s="39">
        <v>2</v>
      </c>
      <c r="Q90" s="40" t="s">
        <v>335</v>
      </c>
      <c r="R90" s="41" t="s">
        <v>48</v>
      </c>
      <c r="S90" s="41" t="s">
        <v>49</v>
      </c>
      <c r="T90" s="41" t="s">
        <v>50</v>
      </c>
      <c r="U90" s="42" t="s">
        <v>51</v>
      </c>
      <c r="V90" s="41" t="s">
        <v>52</v>
      </c>
      <c r="W90" s="41" t="s">
        <v>53</v>
      </c>
      <c r="X90" s="41" t="s">
        <v>54</v>
      </c>
      <c r="Y90" s="43">
        <v>0.42</v>
      </c>
      <c r="Z90" s="44" t="s">
        <v>55</v>
      </c>
      <c r="AA90" s="45">
        <v>0.42</v>
      </c>
      <c r="AB90" s="44" t="s">
        <v>46</v>
      </c>
      <c r="AC90" s="45">
        <v>0.44999999999999996</v>
      </c>
      <c r="AD90" s="46" t="s">
        <v>46</v>
      </c>
      <c r="AE90" s="47" t="s">
        <v>56</v>
      </c>
      <c r="AF90" s="48" t="s">
        <v>336</v>
      </c>
      <c r="AG90" s="48" t="s">
        <v>58</v>
      </c>
      <c r="AH90" s="49" t="s">
        <v>59</v>
      </c>
    </row>
    <row r="91" spans="1:34" ht="74.25">
      <c r="A91" s="50"/>
      <c r="B91" s="51"/>
      <c r="C91" s="52"/>
      <c r="D91" s="53"/>
      <c r="E91" s="53"/>
      <c r="F91" s="53"/>
      <c r="G91" s="53"/>
      <c r="H91" s="50"/>
      <c r="I91" s="54"/>
      <c r="J91" s="55"/>
      <c r="K91" s="55"/>
      <c r="L91" s="55">
        <v>0</v>
      </c>
      <c r="M91" s="54"/>
      <c r="N91" s="55"/>
      <c r="O91" s="56"/>
      <c r="P91" s="39">
        <v>3</v>
      </c>
      <c r="Q91" s="40" t="s">
        <v>337</v>
      </c>
      <c r="R91" s="41" t="s">
        <v>61</v>
      </c>
      <c r="S91" s="41" t="s">
        <v>49</v>
      </c>
      <c r="T91" s="41" t="s">
        <v>50</v>
      </c>
      <c r="U91" s="42" t="s">
        <v>62</v>
      </c>
      <c r="V91" s="41" t="s">
        <v>85</v>
      </c>
      <c r="W91" s="41" t="s">
        <v>53</v>
      </c>
      <c r="X91" s="41" t="s">
        <v>54</v>
      </c>
      <c r="Y91" s="43">
        <v>0.252</v>
      </c>
      <c r="Z91" s="44" t="s">
        <v>63</v>
      </c>
      <c r="AA91" s="45">
        <v>0.252</v>
      </c>
      <c r="AB91" s="44" t="s">
        <v>46</v>
      </c>
      <c r="AC91" s="45">
        <v>0.44999999999999996</v>
      </c>
      <c r="AD91" s="46" t="s">
        <v>46</v>
      </c>
      <c r="AE91" s="47" t="s">
        <v>94</v>
      </c>
      <c r="AF91" s="48" t="s">
        <v>338</v>
      </c>
      <c r="AG91" s="48" t="s">
        <v>58</v>
      </c>
      <c r="AH91" s="49" t="s">
        <v>59</v>
      </c>
    </row>
    <row r="92" spans="1:34" ht="178.5">
      <c r="A92" s="32">
        <v>33</v>
      </c>
      <c r="B92" s="51"/>
      <c r="C92" s="34" t="s">
        <v>339</v>
      </c>
      <c r="D92" s="35" t="s">
        <v>98</v>
      </c>
      <c r="E92" s="35" t="s">
        <v>340</v>
      </c>
      <c r="F92" s="35" t="s">
        <v>341</v>
      </c>
      <c r="G92" s="35" t="s">
        <v>77</v>
      </c>
      <c r="H92" s="32">
        <v>80</v>
      </c>
      <c r="I92" s="36" t="s">
        <v>55</v>
      </c>
      <c r="J92" s="37">
        <v>0.6</v>
      </c>
      <c r="K92" s="37" t="s">
        <v>78</v>
      </c>
      <c r="L92" s="37" t="s">
        <v>78</v>
      </c>
      <c r="M92" s="36" t="s">
        <v>46</v>
      </c>
      <c r="N92" s="37">
        <v>0.6</v>
      </c>
      <c r="O92" s="38" t="s">
        <v>46</v>
      </c>
      <c r="P92" s="39">
        <v>1</v>
      </c>
      <c r="Q92" s="40" t="s">
        <v>342</v>
      </c>
      <c r="R92" s="41" t="s">
        <v>48</v>
      </c>
      <c r="S92" s="41" t="s">
        <v>49</v>
      </c>
      <c r="T92" s="41" t="s">
        <v>50</v>
      </c>
      <c r="U92" s="42" t="s">
        <v>51</v>
      </c>
      <c r="V92" s="41" t="s">
        <v>52</v>
      </c>
      <c r="W92" s="41" t="s">
        <v>53</v>
      </c>
      <c r="X92" s="41" t="s">
        <v>54</v>
      </c>
      <c r="Y92" s="43">
        <v>0.42</v>
      </c>
      <c r="Z92" s="44" t="s">
        <v>55</v>
      </c>
      <c r="AA92" s="45">
        <v>0.42</v>
      </c>
      <c r="AB92" s="44" t="s">
        <v>46</v>
      </c>
      <c r="AC92" s="45">
        <v>0.6</v>
      </c>
      <c r="AD92" s="46" t="s">
        <v>46</v>
      </c>
      <c r="AE92" s="47" t="s">
        <v>67</v>
      </c>
      <c r="AF92" s="48" t="s">
        <v>125</v>
      </c>
      <c r="AG92" s="48" t="s">
        <v>58</v>
      </c>
      <c r="AH92" s="49" t="s">
        <v>59</v>
      </c>
    </row>
    <row r="93" spans="1:34" ht="89.25">
      <c r="A93" s="50"/>
      <c r="B93" s="57"/>
      <c r="C93" s="52"/>
      <c r="D93" s="53"/>
      <c r="E93" s="53"/>
      <c r="F93" s="53"/>
      <c r="G93" s="53"/>
      <c r="H93" s="50"/>
      <c r="I93" s="54"/>
      <c r="J93" s="55"/>
      <c r="K93" s="55"/>
      <c r="L93" s="55">
        <v>0</v>
      </c>
      <c r="M93" s="54"/>
      <c r="N93" s="55"/>
      <c r="O93" s="56"/>
      <c r="P93" s="39">
        <v>2</v>
      </c>
      <c r="Q93" s="40" t="s">
        <v>343</v>
      </c>
      <c r="R93" s="41" t="s">
        <v>61</v>
      </c>
      <c r="S93" s="41" t="s">
        <v>49</v>
      </c>
      <c r="T93" s="41" t="s">
        <v>50</v>
      </c>
      <c r="U93" s="42" t="s">
        <v>62</v>
      </c>
      <c r="V93" s="41" t="s">
        <v>52</v>
      </c>
      <c r="W93" s="41" t="s">
        <v>53</v>
      </c>
      <c r="X93" s="41" t="s">
        <v>54</v>
      </c>
      <c r="Y93" s="43">
        <v>0.252</v>
      </c>
      <c r="Z93" s="44" t="s">
        <v>63</v>
      </c>
      <c r="AA93" s="45">
        <v>0.252</v>
      </c>
      <c r="AB93" s="44" t="s">
        <v>46</v>
      </c>
      <c r="AC93" s="45">
        <v>0.6</v>
      </c>
      <c r="AD93" s="46" t="s">
        <v>46</v>
      </c>
      <c r="AE93" s="47" t="s">
        <v>67</v>
      </c>
      <c r="AF93" s="48" t="s">
        <v>125</v>
      </c>
      <c r="AG93" s="48" t="s">
        <v>113</v>
      </c>
      <c r="AH93" s="49" t="s">
        <v>59</v>
      </c>
    </row>
    <row r="94" spans="1:34" ht="65.25">
      <c r="A94" s="32">
        <v>34</v>
      </c>
      <c r="B94" s="33" t="s">
        <v>344</v>
      </c>
      <c r="C94" s="34" t="s">
        <v>345</v>
      </c>
      <c r="D94" s="35" t="s">
        <v>176</v>
      </c>
      <c r="E94" s="35" t="s">
        <v>346</v>
      </c>
      <c r="F94" s="35" t="s">
        <v>347</v>
      </c>
      <c r="G94" s="35" t="s">
        <v>77</v>
      </c>
      <c r="H94" s="32">
        <v>8</v>
      </c>
      <c r="I94" s="36" t="s">
        <v>63</v>
      </c>
      <c r="J94" s="37">
        <v>0.4</v>
      </c>
      <c r="K94" s="37" t="s">
        <v>193</v>
      </c>
      <c r="L94" s="37" t="s">
        <v>193</v>
      </c>
      <c r="M94" s="36" t="s">
        <v>46</v>
      </c>
      <c r="N94" s="37">
        <v>0.6</v>
      </c>
      <c r="O94" s="38" t="s">
        <v>46</v>
      </c>
      <c r="P94" s="39">
        <v>1</v>
      </c>
      <c r="Q94" s="40" t="s">
        <v>348</v>
      </c>
      <c r="R94" s="41" t="s">
        <v>61</v>
      </c>
      <c r="S94" s="41" t="s">
        <v>49</v>
      </c>
      <c r="T94" s="41" t="s">
        <v>50</v>
      </c>
      <c r="U94" s="42" t="s">
        <v>62</v>
      </c>
      <c r="V94" s="41" t="s">
        <v>52</v>
      </c>
      <c r="W94" s="41" t="s">
        <v>53</v>
      </c>
      <c r="X94" s="41" t="s">
        <v>54</v>
      </c>
      <c r="Y94" s="43">
        <v>0.24</v>
      </c>
      <c r="Z94" s="44" t="s">
        <v>63</v>
      </c>
      <c r="AA94" s="45">
        <v>0.24</v>
      </c>
      <c r="AB94" s="44" t="s">
        <v>46</v>
      </c>
      <c r="AC94" s="45">
        <v>0.6</v>
      </c>
      <c r="AD94" s="46" t="s">
        <v>46</v>
      </c>
      <c r="AE94" s="47" t="s">
        <v>67</v>
      </c>
      <c r="AF94" s="48" t="s">
        <v>125</v>
      </c>
      <c r="AG94" s="48" t="s">
        <v>58</v>
      </c>
      <c r="AH94" s="49" t="s">
        <v>59</v>
      </c>
    </row>
    <row r="95" spans="1:34" ht="65.25">
      <c r="A95" s="50"/>
      <c r="B95" s="51"/>
      <c r="C95" s="52"/>
      <c r="D95" s="53"/>
      <c r="E95" s="53"/>
      <c r="F95" s="53"/>
      <c r="G95" s="53"/>
      <c r="H95" s="50"/>
      <c r="I95" s="54"/>
      <c r="J95" s="55"/>
      <c r="K95" s="55"/>
      <c r="L95" s="55">
        <v>0</v>
      </c>
      <c r="M95" s="54"/>
      <c r="N95" s="55"/>
      <c r="O95" s="56"/>
      <c r="P95" s="39">
        <v>2</v>
      </c>
      <c r="Q95" s="40" t="s">
        <v>349</v>
      </c>
      <c r="R95" s="41" t="s">
        <v>48</v>
      </c>
      <c r="S95" s="41" t="s">
        <v>49</v>
      </c>
      <c r="T95" s="41" t="s">
        <v>50</v>
      </c>
      <c r="U95" s="42" t="s">
        <v>51</v>
      </c>
      <c r="V95" s="41" t="s">
        <v>52</v>
      </c>
      <c r="W95" s="41" t="s">
        <v>72</v>
      </c>
      <c r="X95" s="41" t="s">
        <v>54</v>
      </c>
      <c r="Y95" s="43">
        <v>0.16799999999999998</v>
      </c>
      <c r="Z95" s="44" t="s">
        <v>101</v>
      </c>
      <c r="AA95" s="45">
        <v>0.16799999999999998</v>
      </c>
      <c r="AB95" s="44" t="s">
        <v>46</v>
      </c>
      <c r="AC95" s="45">
        <v>0.6</v>
      </c>
      <c r="AD95" s="46" t="s">
        <v>46</v>
      </c>
      <c r="AE95" s="47" t="s">
        <v>67</v>
      </c>
      <c r="AF95" s="48" t="s">
        <v>125</v>
      </c>
      <c r="AG95" s="48" t="s">
        <v>113</v>
      </c>
      <c r="AH95" s="49" t="s">
        <v>59</v>
      </c>
    </row>
    <row r="96" spans="1:34" ht="65.25">
      <c r="A96" s="50"/>
      <c r="B96" s="51"/>
      <c r="C96" s="52"/>
      <c r="D96" s="53"/>
      <c r="E96" s="53"/>
      <c r="F96" s="53"/>
      <c r="G96" s="53"/>
      <c r="H96" s="50"/>
      <c r="I96" s="54"/>
      <c r="J96" s="55"/>
      <c r="K96" s="55"/>
      <c r="L96" s="55">
        <v>0</v>
      </c>
      <c r="M96" s="54"/>
      <c r="N96" s="55"/>
      <c r="O96" s="56"/>
      <c r="P96" s="39">
        <v>3</v>
      </c>
      <c r="Q96" s="40" t="s">
        <v>350</v>
      </c>
      <c r="R96" s="41" t="s">
        <v>48</v>
      </c>
      <c r="S96" s="41" t="s">
        <v>49</v>
      </c>
      <c r="T96" s="41" t="s">
        <v>50</v>
      </c>
      <c r="U96" s="42" t="s">
        <v>51</v>
      </c>
      <c r="V96" s="41" t="s">
        <v>52</v>
      </c>
      <c r="W96" s="41" t="s">
        <v>53</v>
      </c>
      <c r="X96" s="41" t="s">
        <v>54</v>
      </c>
      <c r="Y96" s="43">
        <v>0.11759999999999998</v>
      </c>
      <c r="Z96" s="44" t="s">
        <v>101</v>
      </c>
      <c r="AA96" s="45">
        <v>0.11759999999999998</v>
      </c>
      <c r="AB96" s="44" t="s">
        <v>46</v>
      </c>
      <c r="AC96" s="45">
        <v>0.6</v>
      </c>
      <c r="AD96" s="46" t="s">
        <v>46</v>
      </c>
      <c r="AE96" s="47" t="s">
        <v>67</v>
      </c>
      <c r="AF96" s="48" t="s">
        <v>125</v>
      </c>
      <c r="AG96" s="48" t="s">
        <v>113</v>
      </c>
      <c r="AH96" s="49" t="s">
        <v>59</v>
      </c>
    </row>
    <row r="97" spans="1:34" ht="76.5">
      <c r="A97" s="32">
        <v>35</v>
      </c>
      <c r="B97" s="51"/>
      <c r="C97" s="34" t="s">
        <v>351</v>
      </c>
      <c r="D97" s="35" t="s">
        <v>176</v>
      </c>
      <c r="E97" s="35" t="s">
        <v>177</v>
      </c>
      <c r="F97" s="35" t="s">
        <v>352</v>
      </c>
      <c r="G97" s="35" t="s">
        <v>77</v>
      </c>
      <c r="H97" s="32">
        <v>8</v>
      </c>
      <c r="I97" s="36" t="s">
        <v>63</v>
      </c>
      <c r="J97" s="37">
        <v>0.4</v>
      </c>
      <c r="K97" s="37" t="s">
        <v>205</v>
      </c>
      <c r="L97" s="37" t="s">
        <v>205</v>
      </c>
      <c r="M97" s="36" t="s">
        <v>45</v>
      </c>
      <c r="N97" s="37">
        <v>0.4</v>
      </c>
      <c r="O97" s="38" t="s">
        <v>46</v>
      </c>
      <c r="P97" s="39">
        <v>1</v>
      </c>
      <c r="Q97" s="40" t="s">
        <v>353</v>
      </c>
      <c r="R97" s="41" t="s">
        <v>61</v>
      </c>
      <c r="S97" s="41" t="s">
        <v>49</v>
      </c>
      <c r="T97" s="41" t="s">
        <v>50</v>
      </c>
      <c r="U97" s="42" t="s">
        <v>62</v>
      </c>
      <c r="V97" s="41" t="s">
        <v>52</v>
      </c>
      <c r="W97" s="41" t="s">
        <v>53</v>
      </c>
      <c r="X97" s="41" t="s">
        <v>54</v>
      </c>
      <c r="Y97" s="43">
        <v>0.24</v>
      </c>
      <c r="Z97" s="44" t="s">
        <v>63</v>
      </c>
      <c r="AA97" s="45">
        <v>0.24</v>
      </c>
      <c r="AB97" s="44" t="s">
        <v>45</v>
      </c>
      <c r="AC97" s="45">
        <v>0.4</v>
      </c>
      <c r="AD97" s="46" t="s">
        <v>46</v>
      </c>
      <c r="AE97" s="47" t="s">
        <v>56</v>
      </c>
      <c r="AF97" s="48" t="s">
        <v>125</v>
      </c>
      <c r="AG97" s="48" t="s">
        <v>113</v>
      </c>
      <c r="AH97" s="49" t="s">
        <v>59</v>
      </c>
    </row>
    <row r="98" spans="1:34" ht="65.25">
      <c r="A98" s="50"/>
      <c r="B98" s="51"/>
      <c r="C98" s="52"/>
      <c r="D98" s="53"/>
      <c r="E98" s="53"/>
      <c r="F98" s="53"/>
      <c r="G98" s="53"/>
      <c r="H98" s="50"/>
      <c r="I98" s="54"/>
      <c r="J98" s="55"/>
      <c r="K98" s="55"/>
      <c r="L98" s="55">
        <v>0</v>
      </c>
      <c r="M98" s="54"/>
      <c r="N98" s="55"/>
      <c r="O98" s="56"/>
      <c r="P98" s="39">
        <v>2</v>
      </c>
      <c r="Q98" s="40" t="s">
        <v>354</v>
      </c>
      <c r="R98" s="41" t="s">
        <v>61</v>
      </c>
      <c r="S98" s="41" t="s">
        <v>49</v>
      </c>
      <c r="T98" s="41" t="s">
        <v>50</v>
      </c>
      <c r="U98" s="42" t="s">
        <v>62</v>
      </c>
      <c r="V98" s="41" t="s">
        <v>52</v>
      </c>
      <c r="W98" s="41" t="s">
        <v>53</v>
      </c>
      <c r="X98" s="41" t="s">
        <v>54</v>
      </c>
      <c r="Y98" s="43">
        <v>0.14399999999999999</v>
      </c>
      <c r="Z98" s="44" t="s">
        <v>101</v>
      </c>
      <c r="AA98" s="45">
        <v>0.14399999999999999</v>
      </c>
      <c r="AB98" s="44" t="s">
        <v>45</v>
      </c>
      <c r="AC98" s="45">
        <v>0.4</v>
      </c>
      <c r="AD98" s="46" t="s">
        <v>104</v>
      </c>
      <c r="AE98" s="47" t="s">
        <v>67</v>
      </c>
      <c r="AF98" s="48" t="s">
        <v>125</v>
      </c>
      <c r="AG98" s="48" t="s">
        <v>113</v>
      </c>
      <c r="AH98" s="49" t="s">
        <v>59</v>
      </c>
    </row>
    <row r="99" spans="1:34" ht="65.25">
      <c r="A99" s="50"/>
      <c r="B99" s="51"/>
      <c r="C99" s="52"/>
      <c r="D99" s="53"/>
      <c r="E99" s="53"/>
      <c r="F99" s="53"/>
      <c r="G99" s="53"/>
      <c r="H99" s="50"/>
      <c r="I99" s="54"/>
      <c r="J99" s="55"/>
      <c r="K99" s="55"/>
      <c r="L99" s="55">
        <v>0</v>
      </c>
      <c r="M99" s="54"/>
      <c r="N99" s="55"/>
      <c r="O99" s="56"/>
      <c r="P99" s="39">
        <v>3</v>
      </c>
      <c r="Q99" s="40" t="s">
        <v>355</v>
      </c>
      <c r="R99" s="41" t="s">
        <v>61</v>
      </c>
      <c r="S99" s="41" t="s">
        <v>49</v>
      </c>
      <c r="T99" s="41" t="s">
        <v>50</v>
      </c>
      <c r="U99" s="42" t="s">
        <v>62</v>
      </c>
      <c r="V99" s="41" t="s">
        <v>52</v>
      </c>
      <c r="W99" s="41" t="s">
        <v>53</v>
      </c>
      <c r="X99" s="41" t="s">
        <v>54</v>
      </c>
      <c r="Y99" s="43">
        <v>8.6399999999999991E-2</v>
      </c>
      <c r="Z99" s="44" t="s">
        <v>101</v>
      </c>
      <c r="AA99" s="45">
        <v>8.6399999999999991E-2</v>
      </c>
      <c r="AB99" s="44" t="s">
        <v>45</v>
      </c>
      <c r="AC99" s="45">
        <v>0.4</v>
      </c>
      <c r="AD99" s="46" t="s">
        <v>104</v>
      </c>
      <c r="AE99" s="47" t="s">
        <v>67</v>
      </c>
      <c r="AF99" s="48" t="s">
        <v>125</v>
      </c>
      <c r="AG99" s="48" t="s">
        <v>113</v>
      </c>
      <c r="AH99" s="49" t="s">
        <v>59</v>
      </c>
    </row>
    <row r="100" spans="1:34" ht="88.5">
      <c r="A100" s="32">
        <v>36</v>
      </c>
      <c r="B100" s="51"/>
      <c r="C100" s="34" t="s">
        <v>356</v>
      </c>
      <c r="D100" s="35" t="s">
        <v>98</v>
      </c>
      <c r="E100" s="35" t="s">
        <v>357</v>
      </c>
      <c r="F100" s="35" t="s">
        <v>358</v>
      </c>
      <c r="G100" s="35" t="s">
        <v>42</v>
      </c>
      <c r="H100" s="32">
        <v>1</v>
      </c>
      <c r="I100" s="36" t="s">
        <v>101</v>
      </c>
      <c r="J100" s="37">
        <v>0.2</v>
      </c>
      <c r="K100" s="37" t="s">
        <v>316</v>
      </c>
      <c r="L100" s="37" t="s">
        <v>316</v>
      </c>
      <c r="M100" s="36" t="s">
        <v>123</v>
      </c>
      <c r="N100" s="37">
        <v>0.8</v>
      </c>
      <c r="O100" s="38" t="s">
        <v>79</v>
      </c>
      <c r="P100" s="39">
        <v>1</v>
      </c>
      <c r="Q100" s="40" t="s">
        <v>359</v>
      </c>
      <c r="R100" s="41" t="s">
        <v>61</v>
      </c>
      <c r="S100" s="41" t="s">
        <v>49</v>
      </c>
      <c r="T100" s="41" t="s">
        <v>50</v>
      </c>
      <c r="U100" s="42" t="s">
        <v>62</v>
      </c>
      <c r="V100" s="41" t="s">
        <v>52</v>
      </c>
      <c r="W100" s="41" t="s">
        <v>53</v>
      </c>
      <c r="X100" s="41" t="s">
        <v>54</v>
      </c>
      <c r="Y100" s="43">
        <v>0.12</v>
      </c>
      <c r="Z100" s="44" t="s">
        <v>101</v>
      </c>
      <c r="AA100" s="45">
        <v>0.12</v>
      </c>
      <c r="AB100" s="44" t="s">
        <v>123</v>
      </c>
      <c r="AC100" s="45">
        <v>0.8</v>
      </c>
      <c r="AD100" s="46" t="s">
        <v>79</v>
      </c>
      <c r="AE100" s="47" t="s">
        <v>197</v>
      </c>
      <c r="AF100" s="48" t="s">
        <v>195</v>
      </c>
      <c r="AG100" s="48" t="s">
        <v>113</v>
      </c>
      <c r="AH100" s="49" t="s">
        <v>59</v>
      </c>
    </row>
    <row r="101" spans="1:34" ht="76.5">
      <c r="A101" s="50"/>
      <c r="B101" s="51"/>
      <c r="C101" s="52"/>
      <c r="D101" s="53"/>
      <c r="E101" s="53"/>
      <c r="F101" s="53"/>
      <c r="G101" s="53"/>
      <c r="H101" s="50"/>
      <c r="I101" s="54"/>
      <c r="J101" s="55"/>
      <c r="K101" s="55"/>
      <c r="L101" s="55">
        <v>0</v>
      </c>
      <c r="M101" s="54"/>
      <c r="N101" s="55"/>
      <c r="O101" s="56"/>
      <c r="P101" s="39">
        <v>2</v>
      </c>
      <c r="Q101" s="40" t="s">
        <v>360</v>
      </c>
      <c r="R101" s="41" t="s">
        <v>61</v>
      </c>
      <c r="S101" s="41" t="s">
        <v>49</v>
      </c>
      <c r="T101" s="41" t="s">
        <v>50</v>
      </c>
      <c r="U101" s="42" t="s">
        <v>62</v>
      </c>
      <c r="V101" s="41" t="s">
        <v>52</v>
      </c>
      <c r="W101" s="41" t="s">
        <v>53</v>
      </c>
      <c r="X101" s="41" t="s">
        <v>54</v>
      </c>
      <c r="Y101" s="43">
        <v>7.1999999999999995E-2</v>
      </c>
      <c r="Z101" s="44" t="s">
        <v>101</v>
      </c>
      <c r="AA101" s="45">
        <v>7.1999999999999995E-2</v>
      </c>
      <c r="AB101" s="44" t="s">
        <v>123</v>
      </c>
      <c r="AC101" s="45">
        <v>0.8</v>
      </c>
      <c r="AD101" s="46" t="s">
        <v>79</v>
      </c>
      <c r="AE101" s="47" t="s">
        <v>56</v>
      </c>
      <c r="AF101" s="48" t="s">
        <v>361</v>
      </c>
      <c r="AG101" s="48" t="s">
        <v>113</v>
      </c>
      <c r="AH101" s="49" t="s">
        <v>59</v>
      </c>
    </row>
    <row r="102" spans="1:34" ht="76.5">
      <c r="A102" s="50"/>
      <c r="B102" s="51"/>
      <c r="C102" s="52"/>
      <c r="D102" s="53"/>
      <c r="E102" s="53"/>
      <c r="F102" s="53"/>
      <c r="G102" s="53"/>
      <c r="H102" s="50"/>
      <c r="I102" s="54"/>
      <c r="J102" s="55"/>
      <c r="K102" s="55"/>
      <c r="L102" s="55">
        <v>0</v>
      </c>
      <c r="M102" s="54"/>
      <c r="N102" s="55"/>
      <c r="O102" s="56"/>
      <c r="P102" s="39">
        <v>3</v>
      </c>
      <c r="Q102" s="40" t="s">
        <v>362</v>
      </c>
      <c r="R102" s="41" t="s">
        <v>61</v>
      </c>
      <c r="S102" s="41" t="s">
        <v>49</v>
      </c>
      <c r="T102" s="41" t="s">
        <v>50</v>
      </c>
      <c r="U102" s="42" t="s">
        <v>62</v>
      </c>
      <c r="V102" s="41" t="s">
        <v>52</v>
      </c>
      <c r="W102" s="41" t="s">
        <v>53</v>
      </c>
      <c r="X102" s="41" t="s">
        <v>54</v>
      </c>
      <c r="Y102" s="43">
        <v>4.3199999999999995E-2</v>
      </c>
      <c r="Z102" s="44" t="s">
        <v>101</v>
      </c>
      <c r="AA102" s="45">
        <v>4.3199999999999995E-2</v>
      </c>
      <c r="AB102" s="44" t="s">
        <v>123</v>
      </c>
      <c r="AC102" s="45">
        <v>0.8</v>
      </c>
      <c r="AD102" s="46" t="s">
        <v>79</v>
      </c>
      <c r="AE102" s="47" t="s">
        <v>56</v>
      </c>
      <c r="AF102" s="48" t="s">
        <v>125</v>
      </c>
      <c r="AG102" s="48" t="s">
        <v>113</v>
      </c>
      <c r="AH102" s="49" t="s">
        <v>59</v>
      </c>
    </row>
    <row r="103" spans="1:34" ht="88.5">
      <c r="A103" s="50"/>
      <c r="B103" s="51"/>
      <c r="C103" s="52"/>
      <c r="D103" s="53"/>
      <c r="E103" s="53"/>
      <c r="F103" s="53"/>
      <c r="G103" s="53"/>
      <c r="H103" s="50"/>
      <c r="I103" s="54"/>
      <c r="J103" s="55"/>
      <c r="K103" s="55"/>
      <c r="L103" s="55">
        <v>0</v>
      </c>
      <c r="M103" s="54"/>
      <c r="N103" s="55"/>
      <c r="O103" s="56"/>
      <c r="P103" s="39">
        <v>4</v>
      </c>
      <c r="Q103" s="40" t="s">
        <v>363</v>
      </c>
      <c r="R103" s="41" t="s">
        <v>48</v>
      </c>
      <c r="S103" s="41" t="s">
        <v>49</v>
      </c>
      <c r="T103" s="41" t="s">
        <v>50</v>
      </c>
      <c r="U103" s="42" t="s">
        <v>51</v>
      </c>
      <c r="V103" s="41" t="s">
        <v>52</v>
      </c>
      <c r="W103" s="41" t="s">
        <v>53</v>
      </c>
      <c r="X103" s="41" t="s">
        <v>54</v>
      </c>
      <c r="Y103" s="43">
        <v>3.0239999999999996E-2</v>
      </c>
      <c r="Z103" s="44" t="s">
        <v>101</v>
      </c>
      <c r="AA103" s="45">
        <v>3.0239999999999996E-2</v>
      </c>
      <c r="AB103" s="44" t="s">
        <v>123</v>
      </c>
      <c r="AC103" s="45">
        <v>0.8</v>
      </c>
      <c r="AD103" s="46" t="s">
        <v>79</v>
      </c>
      <c r="AE103" s="47" t="s">
        <v>197</v>
      </c>
      <c r="AF103" s="48" t="s">
        <v>125</v>
      </c>
      <c r="AG103" s="48" t="s">
        <v>113</v>
      </c>
      <c r="AH103" s="49" t="s">
        <v>59</v>
      </c>
    </row>
    <row r="104" spans="1:34" ht="65.25">
      <c r="A104" s="50"/>
      <c r="B104" s="51"/>
      <c r="C104" s="52"/>
      <c r="D104" s="53"/>
      <c r="E104" s="53"/>
      <c r="F104" s="53"/>
      <c r="G104" s="53"/>
      <c r="H104" s="50"/>
      <c r="I104" s="54"/>
      <c r="J104" s="55"/>
      <c r="K104" s="55"/>
      <c r="L104" s="55">
        <v>0</v>
      </c>
      <c r="M104" s="54"/>
      <c r="N104" s="55"/>
      <c r="O104" s="56"/>
      <c r="P104" s="39">
        <v>5</v>
      </c>
      <c r="Q104" s="40" t="s">
        <v>364</v>
      </c>
      <c r="R104" s="41" t="s">
        <v>48</v>
      </c>
      <c r="S104" s="41" t="s">
        <v>49</v>
      </c>
      <c r="T104" s="41" t="s">
        <v>50</v>
      </c>
      <c r="U104" s="42" t="s">
        <v>51</v>
      </c>
      <c r="V104" s="41" t="s">
        <v>52</v>
      </c>
      <c r="W104" s="41" t="s">
        <v>53</v>
      </c>
      <c r="X104" s="41" t="s">
        <v>54</v>
      </c>
      <c r="Y104" s="43">
        <v>2.1167999999999999E-2</v>
      </c>
      <c r="Z104" s="44" t="s">
        <v>101</v>
      </c>
      <c r="AA104" s="45">
        <v>2.1167999999999999E-2</v>
      </c>
      <c r="AB104" s="44" t="s">
        <v>123</v>
      </c>
      <c r="AC104" s="45">
        <v>0.8</v>
      </c>
      <c r="AD104" s="46" t="s">
        <v>79</v>
      </c>
      <c r="AE104" s="47" t="s">
        <v>94</v>
      </c>
      <c r="AF104" s="48" t="s">
        <v>125</v>
      </c>
      <c r="AG104" s="48" t="s">
        <v>113</v>
      </c>
      <c r="AH104" s="49" t="s">
        <v>59</v>
      </c>
    </row>
    <row r="105" spans="1:34" ht="65.25">
      <c r="A105" s="85"/>
      <c r="B105" s="51"/>
      <c r="C105" s="86"/>
      <c r="D105" s="77"/>
      <c r="E105" s="77"/>
      <c r="F105" s="77"/>
      <c r="G105" s="77"/>
      <c r="H105" s="85"/>
      <c r="I105" s="92"/>
      <c r="J105" s="93"/>
      <c r="K105" s="93"/>
      <c r="L105" s="93">
        <v>0</v>
      </c>
      <c r="M105" s="92"/>
      <c r="N105" s="93"/>
      <c r="O105" s="94"/>
      <c r="P105" s="39">
        <v>6</v>
      </c>
      <c r="Q105" s="40" t="s">
        <v>365</v>
      </c>
      <c r="R105" s="41" t="s">
        <v>61</v>
      </c>
      <c r="S105" s="41" t="s">
        <v>49</v>
      </c>
      <c r="T105" s="41" t="s">
        <v>50</v>
      </c>
      <c r="U105" s="42" t="s">
        <v>62</v>
      </c>
      <c r="V105" s="41" t="s">
        <v>52</v>
      </c>
      <c r="W105" s="41" t="s">
        <v>53</v>
      </c>
      <c r="X105" s="41" t="s">
        <v>54</v>
      </c>
      <c r="Y105" s="43">
        <v>1.27008E-2</v>
      </c>
      <c r="Z105" s="44" t="s">
        <v>101</v>
      </c>
      <c r="AA105" s="45">
        <v>1.27008E-2</v>
      </c>
      <c r="AB105" s="44" t="s">
        <v>123</v>
      </c>
      <c r="AC105" s="45">
        <v>0.8</v>
      </c>
      <c r="AD105" s="46" t="s">
        <v>79</v>
      </c>
      <c r="AE105" s="47" t="s">
        <v>94</v>
      </c>
      <c r="AF105" s="48" t="s">
        <v>125</v>
      </c>
      <c r="AG105" s="48" t="s">
        <v>113</v>
      </c>
      <c r="AH105" s="49" t="s">
        <v>59</v>
      </c>
    </row>
    <row r="106" spans="1:34" ht="132">
      <c r="A106" s="58">
        <v>37</v>
      </c>
      <c r="B106" s="57"/>
      <c r="C106" s="59" t="s">
        <v>366</v>
      </c>
      <c r="D106" s="60" t="s">
        <v>98</v>
      </c>
      <c r="E106" s="60" t="s">
        <v>367</v>
      </c>
      <c r="F106" s="60" t="s">
        <v>368</v>
      </c>
      <c r="G106" s="60" t="s">
        <v>223</v>
      </c>
      <c r="H106" s="58">
        <v>30</v>
      </c>
      <c r="I106" s="61" t="s">
        <v>55</v>
      </c>
      <c r="J106" s="62">
        <v>0.6</v>
      </c>
      <c r="K106" s="62" t="s">
        <v>369</v>
      </c>
      <c r="L106" s="62" t="s">
        <v>369</v>
      </c>
      <c r="M106" s="61" t="s">
        <v>103</v>
      </c>
      <c r="N106" s="62">
        <v>0.2</v>
      </c>
      <c r="O106" s="63" t="s">
        <v>46</v>
      </c>
      <c r="P106" s="39">
        <v>1</v>
      </c>
      <c r="Q106" s="40" t="s">
        <v>370</v>
      </c>
      <c r="R106" s="41" t="s">
        <v>61</v>
      </c>
      <c r="S106" s="41" t="s">
        <v>49</v>
      </c>
      <c r="T106" s="41" t="s">
        <v>50</v>
      </c>
      <c r="U106" s="42" t="s">
        <v>62</v>
      </c>
      <c r="V106" s="41" t="s">
        <v>52</v>
      </c>
      <c r="W106" s="41" t="s">
        <v>53</v>
      </c>
      <c r="X106" s="41" t="s">
        <v>54</v>
      </c>
      <c r="Y106" s="43">
        <v>0.36</v>
      </c>
      <c r="Z106" s="44" t="s">
        <v>63</v>
      </c>
      <c r="AA106" s="45">
        <v>0.36</v>
      </c>
      <c r="AB106" s="44" t="s">
        <v>103</v>
      </c>
      <c r="AC106" s="45">
        <v>0.2</v>
      </c>
      <c r="AD106" s="46" t="s">
        <v>104</v>
      </c>
      <c r="AE106" s="47" t="s">
        <v>67</v>
      </c>
      <c r="AF106" s="48" t="s">
        <v>371</v>
      </c>
      <c r="AG106" s="48" t="s">
        <v>58</v>
      </c>
      <c r="AH106" s="49" t="s">
        <v>59</v>
      </c>
    </row>
    <row r="107" spans="1:34" ht="89.25">
      <c r="A107" s="32">
        <v>38</v>
      </c>
      <c r="B107" s="33" t="s">
        <v>372</v>
      </c>
      <c r="C107" s="34" t="s">
        <v>373</v>
      </c>
      <c r="D107" s="35" t="s">
        <v>98</v>
      </c>
      <c r="E107" s="35" t="s">
        <v>374</v>
      </c>
      <c r="F107" s="35" t="s">
        <v>375</v>
      </c>
      <c r="G107" s="35" t="s">
        <v>77</v>
      </c>
      <c r="H107" s="32">
        <v>4</v>
      </c>
      <c r="I107" s="36" t="s">
        <v>63</v>
      </c>
      <c r="J107" s="37">
        <v>0.4</v>
      </c>
      <c r="K107" s="37" t="s">
        <v>78</v>
      </c>
      <c r="L107" s="37" t="s">
        <v>78</v>
      </c>
      <c r="M107" s="36" t="s">
        <v>46</v>
      </c>
      <c r="N107" s="37">
        <v>0.6</v>
      </c>
      <c r="O107" s="38" t="s">
        <v>46</v>
      </c>
      <c r="P107" s="39">
        <v>1</v>
      </c>
      <c r="Q107" s="40" t="s">
        <v>376</v>
      </c>
      <c r="R107" s="41" t="s">
        <v>48</v>
      </c>
      <c r="S107" s="41" t="s">
        <v>49</v>
      </c>
      <c r="T107" s="41" t="s">
        <v>50</v>
      </c>
      <c r="U107" s="42" t="s">
        <v>51</v>
      </c>
      <c r="V107" s="41" t="s">
        <v>52</v>
      </c>
      <c r="W107" s="41" t="s">
        <v>72</v>
      </c>
      <c r="X107" s="41" t="s">
        <v>54</v>
      </c>
      <c r="Y107" s="43">
        <v>0.28000000000000003</v>
      </c>
      <c r="Z107" s="44" t="s">
        <v>63</v>
      </c>
      <c r="AA107" s="45">
        <v>0.28000000000000003</v>
      </c>
      <c r="AB107" s="44" t="s">
        <v>46</v>
      </c>
      <c r="AC107" s="45">
        <v>0.6</v>
      </c>
      <c r="AD107" s="46" t="s">
        <v>46</v>
      </c>
      <c r="AE107" s="47" t="s">
        <v>67</v>
      </c>
      <c r="AF107" s="48" t="s">
        <v>125</v>
      </c>
      <c r="AG107" s="48" t="s">
        <v>107</v>
      </c>
      <c r="AH107" s="49" t="s">
        <v>59</v>
      </c>
    </row>
    <row r="108" spans="1:34" ht="102">
      <c r="A108" s="50"/>
      <c r="B108" s="51"/>
      <c r="C108" s="52"/>
      <c r="D108" s="53"/>
      <c r="E108" s="53"/>
      <c r="F108" s="53"/>
      <c r="G108" s="53"/>
      <c r="H108" s="50"/>
      <c r="I108" s="54"/>
      <c r="J108" s="55"/>
      <c r="K108" s="55"/>
      <c r="L108" s="55">
        <v>0</v>
      </c>
      <c r="M108" s="54"/>
      <c r="N108" s="55"/>
      <c r="O108" s="56"/>
      <c r="P108" s="39">
        <v>2</v>
      </c>
      <c r="Q108" s="40" t="s">
        <v>377</v>
      </c>
      <c r="R108" s="41" t="s">
        <v>61</v>
      </c>
      <c r="S108" s="41" t="s">
        <v>49</v>
      </c>
      <c r="T108" s="41" t="s">
        <v>50</v>
      </c>
      <c r="U108" s="42" t="s">
        <v>62</v>
      </c>
      <c r="V108" s="41" t="s">
        <v>52</v>
      </c>
      <c r="W108" s="41" t="s">
        <v>72</v>
      </c>
      <c r="X108" s="41" t="s">
        <v>54</v>
      </c>
      <c r="Y108" s="43">
        <v>0.16800000000000001</v>
      </c>
      <c r="Z108" s="44" t="s">
        <v>101</v>
      </c>
      <c r="AA108" s="45">
        <v>0.16800000000000001</v>
      </c>
      <c r="AB108" s="44" t="s">
        <v>46</v>
      </c>
      <c r="AC108" s="45">
        <v>0.6</v>
      </c>
      <c r="AD108" s="46" t="s">
        <v>46</v>
      </c>
      <c r="AE108" s="47" t="s">
        <v>56</v>
      </c>
      <c r="AF108" s="48" t="s">
        <v>378</v>
      </c>
      <c r="AG108" s="48" t="s">
        <v>142</v>
      </c>
      <c r="AH108" s="49" t="s">
        <v>59</v>
      </c>
    </row>
    <row r="109" spans="1:34" ht="102">
      <c r="A109" s="50"/>
      <c r="B109" s="51"/>
      <c r="C109" s="52"/>
      <c r="D109" s="53"/>
      <c r="E109" s="53"/>
      <c r="F109" s="53"/>
      <c r="G109" s="53"/>
      <c r="H109" s="50"/>
      <c r="I109" s="54"/>
      <c r="J109" s="55"/>
      <c r="K109" s="55"/>
      <c r="L109" s="55">
        <v>0</v>
      </c>
      <c r="M109" s="54"/>
      <c r="N109" s="55"/>
      <c r="O109" s="56"/>
      <c r="P109" s="39">
        <v>3</v>
      </c>
      <c r="Q109" s="40" t="s">
        <v>379</v>
      </c>
      <c r="R109" s="41" t="s">
        <v>61</v>
      </c>
      <c r="S109" s="41" t="s">
        <v>49</v>
      </c>
      <c r="T109" s="41" t="s">
        <v>50</v>
      </c>
      <c r="U109" s="42" t="s">
        <v>62</v>
      </c>
      <c r="V109" s="41" t="s">
        <v>52</v>
      </c>
      <c r="W109" s="41" t="s">
        <v>72</v>
      </c>
      <c r="X109" s="41" t="s">
        <v>54</v>
      </c>
      <c r="Y109" s="43">
        <v>0.1008</v>
      </c>
      <c r="Z109" s="44" t="s">
        <v>101</v>
      </c>
      <c r="AA109" s="45">
        <v>0.1008</v>
      </c>
      <c r="AB109" s="44" t="s">
        <v>46</v>
      </c>
      <c r="AC109" s="45">
        <v>0.6</v>
      </c>
      <c r="AD109" s="46" t="s">
        <v>46</v>
      </c>
      <c r="AE109" s="47" t="s">
        <v>67</v>
      </c>
      <c r="AF109" s="48" t="s">
        <v>125</v>
      </c>
      <c r="AG109" s="48" t="s">
        <v>107</v>
      </c>
      <c r="AH109" s="49" t="s">
        <v>59</v>
      </c>
    </row>
    <row r="110" spans="1:34" ht="89.25">
      <c r="A110" s="50"/>
      <c r="B110" s="51"/>
      <c r="C110" s="52"/>
      <c r="D110" s="53"/>
      <c r="E110" s="53"/>
      <c r="F110" s="53"/>
      <c r="G110" s="53"/>
      <c r="H110" s="50"/>
      <c r="I110" s="54"/>
      <c r="J110" s="55"/>
      <c r="K110" s="55"/>
      <c r="L110" s="55">
        <v>0</v>
      </c>
      <c r="M110" s="54"/>
      <c r="N110" s="55"/>
      <c r="O110" s="56"/>
      <c r="P110" s="39">
        <v>4</v>
      </c>
      <c r="Q110" s="40" t="s">
        <v>380</v>
      </c>
      <c r="R110" s="41" t="s">
        <v>61</v>
      </c>
      <c r="S110" s="41" t="s">
        <v>49</v>
      </c>
      <c r="T110" s="41" t="s">
        <v>50</v>
      </c>
      <c r="U110" s="42" t="s">
        <v>62</v>
      </c>
      <c r="V110" s="41" t="s">
        <v>52</v>
      </c>
      <c r="W110" s="41" t="s">
        <v>72</v>
      </c>
      <c r="X110" s="41" t="s">
        <v>54</v>
      </c>
      <c r="Y110" s="43">
        <v>6.0479999999999999E-2</v>
      </c>
      <c r="Z110" s="44" t="s">
        <v>101</v>
      </c>
      <c r="AA110" s="45">
        <v>6.0479999999999999E-2</v>
      </c>
      <c r="AB110" s="44" t="s">
        <v>46</v>
      </c>
      <c r="AC110" s="45">
        <v>0.6</v>
      </c>
      <c r="AD110" s="46" t="s">
        <v>46</v>
      </c>
      <c r="AE110" s="47" t="s">
        <v>56</v>
      </c>
      <c r="AF110" s="48" t="s">
        <v>125</v>
      </c>
      <c r="AG110" s="48" t="s">
        <v>381</v>
      </c>
      <c r="AH110" s="49" t="s">
        <v>59</v>
      </c>
    </row>
    <row r="111" spans="1:34" ht="148.5">
      <c r="A111" s="58">
        <v>39</v>
      </c>
      <c r="B111" s="57"/>
      <c r="C111" s="59" t="s">
        <v>382</v>
      </c>
      <c r="D111" s="60" t="s">
        <v>39</v>
      </c>
      <c r="E111" s="60" t="s">
        <v>383</v>
      </c>
      <c r="F111" s="60" t="s">
        <v>384</v>
      </c>
      <c r="G111" s="60" t="s">
        <v>42</v>
      </c>
      <c r="H111" s="58">
        <v>4</v>
      </c>
      <c r="I111" s="61" t="s">
        <v>63</v>
      </c>
      <c r="J111" s="62">
        <v>0.4</v>
      </c>
      <c r="K111" s="62" t="s">
        <v>102</v>
      </c>
      <c r="L111" s="62" t="s">
        <v>102</v>
      </c>
      <c r="M111" s="61" t="s">
        <v>103</v>
      </c>
      <c r="N111" s="62">
        <v>0.2</v>
      </c>
      <c r="O111" s="63" t="s">
        <v>104</v>
      </c>
      <c r="P111" s="39">
        <v>1</v>
      </c>
      <c r="Q111" s="40" t="s">
        <v>385</v>
      </c>
      <c r="R111" s="41" t="s">
        <v>61</v>
      </c>
      <c r="S111" s="41" t="s">
        <v>49</v>
      </c>
      <c r="T111" s="41" t="s">
        <v>50</v>
      </c>
      <c r="U111" s="42" t="s">
        <v>62</v>
      </c>
      <c r="V111" s="41" t="s">
        <v>52</v>
      </c>
      <c r="W111" s="41" t="s">
        <v>53</v>
      </c>
      <c r="X111" s="41" t="s">
        <v>54</v>
      </c>
      <c r="Y111" s="43">
        <v>0.24</v>
      </c>
      <c r="Z111" s="44" t="s">
        <v>63</v>
      </c>
      <c r="AA111" s="45">
        <v>0.24</v>
      </c>
      <c r="AB111" s="44" t="s">
        <v>103</v>
      </c>
      <c r="AC111" s="45">
        <v>0.2</v>
      </c>
      <c r="AD111" s="46" t="s">
        <v>104</v>
      </c>
      <c r="AE111" s="47" t="s">
        <v>56</v>
      </c>
      <c r="AF111" s="48" t="s">
        <v>386</v>
      </c>
      <c r="AG111" s="48" t="s">
        <v>113</v>
      </c>
      <c r="AH111" s="49" t="s">
        <v>59</v>
      </c>
    </row>
    <row r="112" spans="1:34" ht="181.5">
      <c r="A112" s="58">
        <v>40</v>
      </c>
      <c r="B112" s="33" t="s">
        <v>387</v>
      </c>
      <c r="C112" s="59" t="s">
        <v>388</v>
      </c>
      <c r="D112" s="60" t="s">
        <v>39</v>
      </c>
      <c r="E112" s="60" t="s">
        <v>389</v>
      </c>
      <c r="F112" s="60" t="s">
        <v>390</v>
      </c>
      <c r="G112" s="60" t="s">
        <v>77</v>
      </c>
      <c r="H112" s="58">
        <v>12</v>
      </c>
      <c r="I112" s="61" t="s">
        <v>63</v>
      </c>
      <c r="J112" s="62">
        <v>0.4</v>
      </c>
      <c r="K112" s="62" t="s">
        <v>102</v>
      </c>
      <c r="L112" s="62" t="s">
        <v>102</v>
      </c>
      <c r="M112" s="61" t="s">
        <v>103</v>
      </c>
      <c r="N112" s="62">
        <v>0.2</v>
      </c>
      <c r="O112" s="63" t="s">
        <v>104</v>
      </c>
      <c r="P112" s="39">
        <v>1</v>
      </c>
      <c r="Q112" s="40" t="s">
        <v>391</v>
      </c>
      <c r="R112" s="41" t="s">
        <v>61</v>
      </c>
      <c r="S112" s="41" t="s">
        <v>49</v>
      </c>
      <c r="T112" s="41" t="s">
        <v>50</v>
      </c>
      <c r="U112" s="42" t="s">
        <v>62</v>
      </c>
      <c r="V112" s="41" t="s">
        <v>52</v>
      </c>
      <c r="W112" s="41" t="s">
        <v>53</v>
      </c>
      <c r="X112" s="41" t="s">
        <v>54</v>
      </c>
      <c r="Y112" s="43">
        <v>0.24</v>
      </c>
      <c r="Z112" s="44" t="s">
        <v>63</v>
      </c>
      <c r="AA112" s="45">
        <v>0.24</v>
      </c>
      <c r="AB112" s="44" t="s">
        <v>103</v>
      </c>
      <c r="AC112" s="45">
        <v>0.2</v>
      </c>
      <c r="AD112" s="46" t="s">
        <v>104</v>
      </c>
      <c r="AE112" s="47" t="s">
        <v>67</v>
      </c>
      <c r="AF112" s="48" t="s">
        <v>125</v>
      </c>
      <c r="AG112" s="48" t="s">
        <v>113</v>
      </c>
      <c r="AH112" s="49" t="s">
        <v>59</v>
      </c>
    </row>
    <row r="113" spans="1:34" ht="65.25">
      <c r="A113" s="32">
        <v>41</v>
      </c>
      <c r="B113" s="51"/>
      <c r="C113" s="34" t="s">
        <v>392</v>
      </c>
      <c r="D113" s="35" t="s">
        <v>98</v>
      </c>
      <c r="E113" s="35" t="s">
        <v>393</v>
      </c>
      <c r="F113" s="35" t="s">
        <v>394</v>
      </c>
      <c r="G113" s="35" t="s">
        <v>223</v>
      </c>
      <c r="H113" s="32">
        <v>50</v>
      </c>
      <c r="I113" s="36" t="s">
        <v>55</v>
      </c>
      <c r="J113" s="37">
        <v>0.6</v>
      </c>
      <c r="K113" s="37" t="s">
        <v>369</v>
      </c>
      <c r="L113" s="37" t="s">
        <v>369</v>
      </c>
      <c r="M113" s="36" t="s">
        <v>103</v>
      </c>
      <c r="N113" s="37">
        <v>0.2</v>
      </c>
      <c r="O113" s="38" t="s">
        <v>46</v>
      </c>
      <c r="P113" s="39">
        <v>1</v>
      </c>
      <c r="Q113" s="40" t="s">
        <v>395</v>
      </c>
      <c r="R113" s="41" t="s">
        <v>61</v>
      </c>
      <c r="S113" s="41" t="s">
        <v>49</v>
      </c>
      <c r="T113" s="41" t="s">
        <v>50</v>
      </c>
      <c r="U113" s="42" t="s">
        <v>62</v>
      </c>
      <c r="V113" s="41" t="s">
        <v>52</v>
      </c>
      <c r="W113" s="41" t="s">
        <v>53</v>
      </c>
      <c r="X113" s="41" t="s">
        <v>54</v>
      </c>
      <c r="Y113" s="43">
        <v>0.36</v>
      </c>
      <c r="Z113" s="44" t="s">
        <v>63</v>
      </c>
      <c r="AA113" s="45">
        <v>0.36</v>
      </c>
      <c r="AB113" s="44" t="s">
        <v>103</v>
      </c>
      <c r="AC113" s="45">
        <v>0.2</v>
      </c>
      <c r="AD113" s="46" t="s">
        <v>104</v>
      </c>
      <c r="AE113" s="47" t="s">
        <v>67</v>
      </c>
      <c r="AF113" s="48" t="s">
        <v>396</v>
      </c>
      <c r="AG113" s="48" t="s">
        <v>58</v>
      </c>
      <c r="AH113" s="49" t="s">
        <v>59</v>
      </c>
    </row>
    <row r="114" spans="1:34" ht="65.25">
      <c r="A114" s="50"/>
      <c r="B114" s="51"/>
      <c r="C114" s="52"/>
      <c r="D114" s="53"/>
      <c r="E114" s="53"/>
      <c r="F114" s="53"/>
      <c r="G114" s="53"/>
      <c r="H114" s="50"/>
      <c r="I114" s="54"/>
      <c r="J114" s="55"/>
      <c r="K114" s="55"/>
      <c r="L114" s="55">
        <v>0</v>
      </c>
      <c r="M114" s="54"/>
      <c r="N114" s="55"/>
      <c r="O114" s="56"/>
      <c r="P114" s="39">
        <v>2</v>
      </c>
      <c r="Q114" s="40" t="s">
        <v>397</v>
      </c>
      <c r="R114" s="41" t="s">
        <v>61</v>
      </c>
      <c r="S114" s="41" t="s">
        <v>49</v>
      </c>
      <c r="T114" s="41" t="s">
        <v>50</v>
      </c>
      <c r="U114" s="42" t="s">
        <v>62</v>
      </c>
      <c r="V114" s="41" t="s">
        <v>52</v>
      </c>
      <c r="W114" s="41" t="s">
        <v>53</v>
      </c>
      <c r="X114" s="41" t="s">
        <v>54</v>
      </c>
      <c r="Y114" s="43">
        <v>0.216</v>
      </c>
      <c r="Z114" s="44" t="s">
        <v>63</v>
      </c>
      <c r="AA114" s="45">
        <v>0.216</v>
      </c>
      <c r="AB114" s="44" t="s">
        <v>103</v>
      </c>
      <c r="AC114" s="45">
        <v>0.2</v>
      </c>
      <c r="AD114" s="46" t="s">
        <v>104</v>
      </c>
      <c r="AE114" s="47" t="s">
        <v>67</v>
      </c>
      <c r="AF114" s="48" t="s">
        <v>398</v>
      </c>
      <c r="AG114" s="48" t="s">
        <v>58</v>
      </c>
      <c r="AH114" s="49" t="s">
        <v>59</v>
      </c>
    </row>
    <row r="115" spans="1:34" ht="65.25">
      <c r="A115" s="50"/>
      <c r="B115" s="51"/>
      <c r="C115" s="52"/>
      <c r="D115" s="53"/>
      <c r="E115" s="53"/>
      <c r="F115" s="53"/>
      <c r="G115" s="53"/>
      <c r="H115" s="50"/>
      <c r="I115" s="54"/>
      <c r="J115" s="55"/>
      <c r="K115" s="55"/>
      <c r="L115" s="55">
        <v>0</v>
      </c>
      <c r="M115" s="54"/>
      <c r="N115" s="55"/>
      <c r="O115" s="56"/>
      <c r="P115" s="39">
        <v>3</v>
      </c>
      <c r="Q115" s="40" t="s">
        <v>399</v>
      </c>
      <c r="R115" s="41" t="s">
        <v>61</v>
      </c>
      <c r="S115" s="41" t="s">
        <v>49</v>
      </c>
      <c r="T115" s="41" t="s">
        <v>50</v>
      </c>
      <c r="U115" s="42" t="s">
        <v>62</v>
      </c>
      <c r="V115" s="41" t="s">
        <v>52</v>
      </c>
      <c r="W115" s="41" t="s">
        <v>53</v>
      </c>
      <c r="X115" s="41" t="s">
        <v>54</v>
      </c>
      <c r="Y115" s="43">
        <v>0.12959999999999999</v>
      </c>
      <c r="Z115" s="44" t="s">
        <v>101</v>
      </c>
      <c r="AA115" s="45">
        <v>0.12959999999999999</v>
      </c>
      <c r="AB115" s="44" t="s">
        <v>103</v>
      </c>
      <c r="AC115" s="45">
        <v>0.2</v>
      </c>
      <c r="AD115" s="46" t="s">
        <v>104</v>
      </c>
      <c r="AE115" s="47" t="s">
        <v>67</v>
      </c>
      <c r="AF115" s="48" t="s">
        <v>400</v>
      </c>
      <c r="AG115" s="48" t="s">
        <v>58</v>
      </c>
      <c r="AH115" s="49" t="s">
        <v>59</v>
      </c>
    </row>
    <row r="116" spans="1:34" ht="65.25">
      <c r="A116" s="50"/>
      <c r="B116" s="51"/>
      <c r="C116" s="52"/>
      <c r="D116" s="53"/>
      <c r="E116" s="53"/>
      <c r="F116" s="53"/>
      <c r="G116" s="53"/>
      <c r="H116" s="50"/>
      <c r="I116" s="54"/>
      <c r="J116" s="55"/>
      <c r="K116" s="55"/>
      <c r="L116" s="55">
        <v>0</v>
      </c>
      <c r="M116" s="54"/>
      <c r="N116" s="55"/>
      <c r="O116" s="56"/>
      <c r="P116" s="39">
        <v>4</v>
      </c>
      <c r="Q116" s="40" t="s">
        <v>401</v>
      </c>
      <c r="R116" s="41" t="s">
        <v>61</v>
      </c>
      <c r="S116" s="41" t="s">
        <v>49</v>
      </c>
      <c r="T116" s="41" t="s">
        <v>50</v>
      </c>
      <c r="U116" s="42" t="s">
        <v>62</v>
      </c>
      <c r="V116" s="41" t="s">
        <v>52</v>
      </c>
      <c r="W116" s="41" t="s">
        <v>53</v>
      </c>
      <c r="X116" s="41" t="s">
        <v>54</v>
      </c>
      <c r="Y116" s="43">
        <v>7.7759999999999996E-2</v>
      </c>
      <c r="Z116" s="44" t="s">
        <v>101</v>
      </c>
      <c r="AA116" s="45">
        <v>7.7759999999999996E-2</v>
      </c>
      <c r="AB116" s="44" t="s">
        <v>103</v>
      </c>
      <c r="AC116" s="45">
        <v>0.2</v>
      </c>
      <c r="AD116" s="46" t="s">
        <v>104</v>
      </c>
      <c r="AE116" s="47" t="s">
        <v>67</v>
      </c>
      <c r="AF116" s="48" t="s">
        <v>402</v>
      </c>
      <c r="AG116" s="48" t="s">
        <v>58</v>
      </c>
      <c r="AH116" s="49" t="s">
        <v>59</v>
      </c>
    </row>
    <row r="117" spans="1:34" ht="65.25">
      <c r="A117" s="50"/>
      <c r="B117" s="51"/>
      <c r="C117" s="52"/>
      <c r="D117" s="53"/>
      <c r="E117" s="53"/>
      <c r="F117" s="53"/>
      <c r="G117" s="53"/>
      <c r="H117" s="50"/>
      <c r="I117" s="54"/>
      <c r="J117" s="55"/>
      <c r="K117" s="55"/>
      <c r="L117" s="55">
        <v>0</v>
      </c>
      <c r="M117" s="54"/>
      <c r="N117" s="55"/>
      <c r="O117" s="56"/>
      <c r="P117" s="39">
        <v>5</v>
      </c>
      <c r="Q117" s="40" t="s">
        <v>403</v>
      </c>
      <c r="R117" s="41" t="s">
        <v>61</v>
      </c>
      <c r="S117" s="41" t="s">
        <v>49</v>
      </c>
      <c r="T117" s="41" t="s">
        <v>50</v>
      </c>
      <c r="U117" s="42" t="s">
        <v>62</v>
      </c>
      <c r="V117" s="41" t="s">
        <v>52</v>
      </c>
      <c r="W117" s="41" t="s">
        <v>53</v>
      </c>
      <c r="X117" s="41" t="s">
        <v>54</v>
      </c>
      <c r="Y117" s="43">
        <v>4.6655999999999996E-2</v>
      </c>
      <c r="Z117" s="44" t="s">
        <v>101</v>
      </c>
      <c r="AA117" s="45">
        <v>4.6655999999999996E-2</v>
      </c>
      <c r="AB117" s="44" t="s">
        <v>103</v>
      </c>
      <c r="AC117" s="45">
        <v>0.2</v>
      </c>
      <c r="AD117" s="46" t="s">
        <v>104</v>
      </c>
      <c r="AE117" s="47" t="s">
        <v>67</v>
      </c>
      <c r="AF117" s="48" t="s">
        <v>404</v>
      </c>
      <c r="AG117" s="48" t="s">
        <v>58</v>
      </c>
      <c r="AH117" s="49" t="s">
        <v>59</v>
      </c>
    </row>
    <row r="118" spans="1:34" ht="102">
      <c r="A118" s="32">
        <v>42</v>
      </c>
      <c r="B118" s="51"/>
      <c r="C118" s="34" t="s">
        <v>405</v>
      </c>
      <c r="D118" s="35" t="s">
        <v>39</v>
      </c>
      <c r="E118" s="35" t="s">
        <v>406</v>
      </c>
      <c r="F118" s="35" t="s">
        <v>407</v>
      </c>
      <c r="G118" s="35" t="s">
        <v>77</v>
      </c>
      <c r="H118" s="32">
        <v>3</v>
      </c>
      <c r="I118" s="36" t="s">
        <v>63</v>
      </c>
      <c r="J118" s="37">
        <v>0.4</v>
      </c>
      <c r="K118" s="37" t="s">
        <v>44</v>
      </c>
      <c r="L118" s="37" t="s">
        <v>44</v>
      </c>
      <c r="M118" s="36" t="s">
        <v>45</v>
      </c>
      <c r="N118" s="37">
        <v>0.4</v>
      </c>
      <c r="O118" s="38" t="s">
        <v>46</v>
      </c>
      <c r="P118" s="39">
        <v>1</v>
      </c>
      <c r="Q118" s="40" t="s">
        <v>408</v>
      </c>
      <c r="R118" s="41" t="s">
        <v>61</v>
      </c>
      <c r="S118" s="41" t="s">
        <v>49</v>
      </c>
      <c r="T118" s="41" t="s">
        <v>50</v>
      </c>
      <c r="U118" s="42" t="s">
        <v>62</v>
      </c>
      <c r="V118" s="41" t="s">
        <v>52</v>
      </c>
      <c r="W118" s="41" t="s">
        <v>53</v>
      </c>
      <c r="X118" s="41" t="s">
        <v>54</v>
      </c>
      <c r="Y118" s="43">
        <v>0.24</v>
      </c>
      <c r="Z118" s="44" t="s">
        <v>63</v>
      </c>
      <c r="AA118" s="45">
        <v>0.24</v>
      </c>
      <c r="AB118" s="44" t="s">
        <v>45</v>
      </c>
      <c r="AC118" s="45">
        <v>0.4</v>
      </c>
      <c r="AD118" s="46" t="s">
        <v>46</v>
      </c>
      <c r="AE118" s="47" t="s">
        <v>56</v>
      </c>
      <c r="AF118" s="48" t="s">
        <v>409</v>
      </c>
      <c r="AG118" s="48" t="s">
        <v>58</v>
      </c>
      <c r="AH118" s="49" t="s">
        <v>59</v>
      </c>
    </row>
    <row r="119" spans="1:34" ht="82.5">
      <c r="A119" s="50"/>
      <c r="B119" s="51"/>
      <c r="C119" s="52"/>
      <c r="D119" s="53"/>
      <c r="E119" s="53"/>
      <c r="F119" s="53"/>
      <c r="G119" s="53"/>
      <c r="H119" s="50"/>
      <c r="I119" s="54"/>
      <c r="J119" s="55"/>
      <c r="K119" s="55"/>
      <c r="L119" s="55">
        <v>0</v>
      </c>
      <c r="M119" s="54"/>
      <c r="N119" s="55"/>
      <c r="O119" s="56"/>
      <c r="P119" s="39">
        <v>2</v>
      </c>
      <c r="Q119" s="40" t="s">
        <v>410</v>
      </c>
      <c r="R119" s="41" t="s">
        <v>61</v>
      </c>
      <c r="S119" s="41" t="s">
        <v>49</v>
      </c>
      <c r="T119" s="41" t="s">
        <v>50</v>
      </c>
      <c r="U119" s="42" t="s">
        <v>62</v>
      </c>
      <c r="V119" s="41" t="s">
        <v>52</v>
      </c>
      <c r="W119" s="41" t="s">
        <v>53</v>
      </c>
      <c r="X119" s="41" t="s">
        <v>54</v>
      </c>
      <c r="Y119" s="43">
        <v>0.14399999999999999</v>
      </c>
      <c r="Z119" s="44" t="s">
        <v>101</v>
      </c>
      <c r="AA119" s="45">
        <v>0.14399999999999999</v>
      </c>
      <c r="AB119" s="44" t="s">
        <v>45</v>
      </c>
      <c r="AC119" s="45">
        <v>0.4</v>
      </c>
      <c r="AD119" s="46" t="s">
        <v>104</v>
      </c>
      <c r="AE119" s="47" t="s">
        <v>56</v>
      </c>
      <c r="AF119" s="48" t="s">
        <v>411</v>
      </c>
      <c r="AG119" s="48" t="s">
        <v>58</v>
      </c>
      <c r="AH119" s="49" t="s">
        <v>59</v>
      </c>
    </row>
    <row r="120" spans="1:34" ht="89.25">
      <c r="A120" s="50"/>
      <c r="B120" s="51"/>
      <c r="C120" s="52"/>
      <c r="D120" s="53"/>
      <c r="E120" s="53"/>
      <c r="F120" s="53"/>
      <c r="G120" s="53"/>
      <c r="H120" s="50"/>
      <c r="I120" s="54"/>
      <c r="J120" s="55"/>
      <c r="K120" s="55"/>
      <c r="L120" s="55">
        <v>0</v>
      </c>
      <c r="M120" s="54"/>
      <c r="N120" s="55"/>
      <c r="O120" s="56"/>
      <c r="P120" s="39">
        <v>3</v>
      </c>
      <c r="Q120" s="40" t="s">
        <v>412</v>
      </c>
      <c r="R120" s="41" t="s">
        <v>48</v>
      </c>
      <c r="S120" s="41" t="s">
        <v>49</v>
      </c>
      <c r="T120" s="41" t="s">
        <v>50</v>
      </c>
      <c r="U120" s="42" t="s">
        <v>51</v>
      </c>
      <c r="V120" s="41" t="s">
        <v>85</v>
      </c>
      <c r="W120" s="41" t="s">
        <v>53</v>
      </c>
      <c r="X120" s="41" t="s">
        <v>54</v>
      </c>
      <c r="Y120" s="43">
        <v>0.1008</v>
      </c>
      <c r="Z120" s="44" t="s">
        <v>101</v>
      </c>
      <c r="AA120" s="45">
        <v>0.1008</v>
      </c>
      <c r="AB120" s="44" t="s">
        <v>45</v>
      </c>
      <c r="AC120" s="45">
        <v>0.4</v>
      </c>
      <c r="AD120" s="46" t="s">
        <v>104</v>
      </c>
      <c r="AE120" s="47" t="s">
        <v>56</v>
      </c>
      <c r="AF120" s="48" t="s">
        <v>413</v>
      </c>
      <c r="AG120" s="48" t="s">
        <v>58</v>
      </c>
      <c r="AH120" s="49" t="s">
        <v>59</v>
      </c>
    </row>
    <row r="121" spans="1:34" ht="76.5">
      <c r="A121" s="50"/>
      <c r="B121" s="51"/>
      <c r="C121" s="52"/>
      <c r="D121" s="53"/>
      <c r="E121" s="53"/>
      <c r="F121" s="53"/>
      <c r="G121" s="53"/>
      <c r="H121" s="50"/>
      <c r="I121" s="54"/>
      <c r="J121" s="55"/>
      <c r="K121" s="55"/>
      <c r="L121" s="55">
        <v>0</v>
      </c>
      <c r="M121" s="54"/>
      <c r="N121" s="55"/>
      <c r="O121" s="56"/>
      <c r="P121" s="39">
        <v>4</v>
      </c>
      <c r="Q121" s="40" t="s">
        <v>414</v>
      </c>
      <c r="R121" s="41" t="s">
        <v>61</v>
      </c>
      <c r="S121" s="41" t="s">
        <v>49</v>
      </c>
      <c r="T121" s="41" t="s">
        <v>50</v>
      </c>
      <c r="U121" s="42" t="s">
        <v>62</v>
      </c>
      <c r="V121" s="41" t="s">
        <v>52</v>
      </c>
      <c r="W121" s="41" t="s">
        <v>53</v>
      </c>
      <c r="X121" s="41" t="s">
        <v>54</v>
      </c>
      <c r="Y121" s="43">
        <v>6.0479999999999999E-2</v>
      </c>
      <c r="Z121" s="44" t="s">
        <v>101</v>
      </c>
      <c r="AA121" s="45">
        <v>6.0479999999999999E-2</v>
      </c>
      <c r="AB121" s="44" t="s">
        <v>45</v>
      </c>
      <c r="AC121" s="45">
        <v>0.4</v>
      </c>
      <c r="AD121" s="46" t="s">
        <v>104</v>
      </c>
      <c r="AE121" s="47" t="s">
        <v>56</v>
      </c>
      <c r="AF121" s="48" t="s">
        <v>415</v>
      </c>
      <c r="AG121" s="48" t="s">
        <v>58</v>
      </c>
      <c r="AH121" s="49" t="s">
        <v>59</v>
      </c>
    </row>
    <row r="122" spans="1:34" ht="89.25">
      <c r="A122" s="32">
        <v>43</v>
      </c>
      <c r="B122" s="51"/>
      <c r="C122" s="34" t="s">
        <v>416</v>
      </c>
      <c r="D122" s="35" t="s">
        <v>176</v>
      </c>
      <c r="E122" s="35" t="s">
        <v>417</v>
      </c>
      <c r="F122" s="35" t="s">
        <v>418</v>
      </c>
      <c r="G122" s="35" t="s">
        <v>77</v>
      </c>
      <c r="H122" s="32">
        <v>22</v>
      </c>
      <c r="I122" s="36" t="s">
        <v>63</v>
      </c>
      <c r="J122" s="37">
        <v>0.4</v>
      </c>
      <c r="K122" s="37" t="s">
        <v>44</v>
      </c>
      <c r="L122" s="37" t="s">
        <v>44</v>
      </c>
      <c r="M122" s="36" t="s">
        <v>45</v>
      </c>
      <c r="N122" s="37">
        <v>0.4</v>
      </c>
      <c r="O122" s="38" t="s">
        <v>46</v>
      </c>
      <c r="P122" s="39">
        <v>1</v>
      </c>
      <c r="Q122" s="40" t="s">
        <v>419</v>
      </c>
      <c r="R122" s="41" t="s">
        <v>61</v>
      </c>
      <c r="S122" s="41" t="s">
        <v>49</v>
      </c>
      <c r="T122" s="41" t="s">
        <v>50</v>
      </c>
      <c r="U122" s="42" t="s">
        <v>62</v>
      </c>
      <c r="V122" s="41" t="s">
        <v>52</v>
      </c>
      <c r="W122" s="41" t="s">
        <v>53</v>
      </c>
      <c r="X122" s="41" t="s">
        <v>54</v>
      </c>
      <c r="Y122" s="43">
        <v>0.24</v>
      </c>
      <c r="Z122" s="44" t="s">
        <v>63</v>
      </c>
      <c r="AA122" s="45">
        <v>0.24</v>
      </c>
      <c r="AB122" s="44" t="s">
        <v>45</v>
      </c>
      <c r="AC122" s="45">
        <v>0.4</v>
      </c>
      <c r="AD122" s="46" t="s">
        <v>46</v>
      </c>
      <c r="AE122" s="47" t="s">
        <v>56</v>
      </c>
      <c r="AF122" s="48" t="s">
        <v>420</v>
      </c>
      <c r="AG122" s="48" t="s">
        <v>58</v>
      </c>
      <c r="AH122" s="49" t="s">
        <v>59</v>
      </c>
    </row>
    <row r="123" spans="1:34" ht="76.5">
      <c r="A123" s="50"/>
      <c r="B123" s="51"/>
      <c r="C123" s="52"/>
      <c r="D123" s="53"/>
      <c r="E123" s="53"/>
      <c r="F123" s="53"/>
      <c r="G123" s="53"/>
      <c r="H123" s="50"/>
      <c r="I123" s="54"/>
      <c r="J123" s="55"/>
      <c r="K123" s="55"/>
      <c r="L123" s="55">
        <v>0</v>
      </c>
      <c r="M123" s="54"/>
      <c r="N123" s="55"/>
      <c r="O123" s="56"/>
      <c r="P123" s="39">
        <v>2</v>
      </c>
      <c r="Q123" s="40" t="s">
        <v>421</v>
      </c>
      <c r="R123" s="41" t="s">
        <v>48</v>
      </c>
      <c r="S123" s="41" t="s">
        <v>49</v>
      </c>
      <c r="T123" s="41" t="s">
        <v>50</v>
      </c>
      <c r="U123" s="42" t="s">
        <v>51</v>
      </c>
      <c r="V123" s="41" t="s">
        <v>52</v>
      </c>
      <c r="W123" s="41" t="s">
        <v>53</v>
      </c>
      <c r="X123" s="41" t="s">
        <v>54</v>
      </c>
      <c r="Y123" s="84">
        <v>0.16799999999999998</v>
      </c>
      <c r="Z123" s="44" t="s">
        <v>101</v>
      </c>
      <c r="AA123" s="45">
        <v>0.16799999999999998</v>
      </c>
      <c r="AB123" s="44" t="s">
        <v>45</v>
      </c>
      <c r="AC123" s="45">
        <v>0.4</v>
      </c>
      <c r="AD123" s="46" t="s">
        <v>104</v>
      </c>
      <c r="AE123" s="47" t="s">
        <v>56</v>
      </c>
      <c r="AF123" s="48" t="s">
        <v>422</v>
      </c>
      <c r="AG123" s="48" t="s">
        <v>58</v>
      </c>
      <c r="AH123" s="49" t="s">
        <v>59</v>
      </c>
    </row>
    <row r="124" spans="1:34" ht="76.5">
      <c r="A124" s="50"/>
      <c r="B124" s="57"/>
      <c r="C124" s="52"/>
      <c r="D124" s="53"/>
      <c r="E124" s="53"/>
      <c r="F124" s="53"/>
      <c r="G124" s="53"/>
      <c r="H124" s="50"/>
      <c r="I124" s="54"/>
      <c r="J124" s="55"/>
      <c r="K124" s="55"/>
      <c r="L124" s="55">
        <v>0</v>
      </c>
      <c r="M124" s="54"/>
      <c r="N124" s="55"/>
      <c r="O124" s="56"/>
      <c r="P124" s="39">
        <v>3</v>
      </c>
      <c r="Q124" s="40" t="s">
        <v>423</v>
      </c>
      <c r="R124" s="41" t="s">
        <v>70</v>
      </c>
      <c r="S124" s="41" t="s">
        <v>8</v>
      </c>
      <c r="T124" s="41" t="s">
        <v>50</v>
      </c>
      <c r="U124" s="42" t="s">
        <v>71</v>
      </c>
      <c r="V124" s="41" t="s">
        <v>52</v>
      </c>
      <c r="W124" s="41" t="s">
        <v>53</v>
      </c>
      <c r="X124" s="41" t="s">
        <v>54</v>
      </c>
      <c r="Y124" s="43">
        <v>0.16799999999999998</v>
      </c>
      <c r="Z124" s="44" t="s">
        <v>101</v>
      </c>
      <c r="AA124" s="45">
        <v>0.16799999999999998</v>
      </c>
      <c r="AB124" s="44" t="s">
        <v>45</v>
      </c>
      <c r="AC124" s="45">
        <v>0.30000000000000004</v>
      </c>
      <c r="AD124" s="46" t="s">
        <v>104</v>
      </c>
      <c r="AE124" s="47" t="s">
        <v>56</v>
      </c>
      <c r="AF124" s="48" t="s">
        <v>424</v>
      </c>
      <c r="AG124" s="48" t="s">
        <v>58</v>
      </c>
      <c r="AH124" s="49" t="s">
        <v>59</v>
      </c>
    </row>
    <row r="125" spans="1:34" ht="82.5">
      <c r="A125" s="32">
        <v>44</v>
      </c>
      <c r="B125" s="33" t="s">
        <v>425</v>
      </c>
      <c r="C125" s="34" t="s">
        <v>426</v>
      </c>
      <c r="D125" s="35" t="s">
        <v>39</v>
      </c>
      <c r="E125" s="35" t="s">
        <v>427</v>
      </c>
      <c r="F125" s="35" t="s">
        <v>428</v>
      </c>
      <c r="G125" s="35" t="s">
        <v>223</v>
      </c>
      <c r="H125" s="32">
        <v>40</v>
      </c>
      <c r="I125" s="36" t="s">
        <v>55</v>
      </c>
      <c r="J125" s="37">
        <v>0.6</v>
      </c>
      <c r="K125" s="37" t="s">
        <v>44</v>
      </c>
      <c r="L125" s="37" t="s">
        <v>44</v>
      </c>
      <c r="M125" s="36" t="s">
        <v>45</v>
      </c>
      <c r="N125" s="37">
        <v>0.4</v>
      </c>
      <c r="O125" s="38" t="s">
        <v>46</v>
      </c>
      <c r="P125" s="39">
        <v>1</v>
      </c>
      <c r="Q125" s="40" t="s">
        <v>429</v>
      </c>
      <c r="R125" s="41" t="s">
        <v>48</v>
      </c>
      <c r="S125" s="41" t="s">
        <v>49</v>
      </c>
      <c r="T125" s="41" t="s">
        <v>50</v>
      </c>
      <c r="U125" s="42" t="s">
        <v>51</v>
      </c>
      <c r="V125" s="41" t="s">
        <v>52</v>
      </c>
      <c r="W125" s="41" t="s">
        <v>53</v>
      </c>
      <c r="X125" s="41" t="s">
        <v>54</v>
      </c>
      <c r="Y125" s="43">
        <v>0.42</v>
      </c>
      <c r="Z125" s="44" t="s">
        <v>55</v>
      </c>
      <c r="AA125" s="45">
        <v>0.42</v>
      </c>
      <c r="AB125" s="44" t="s">
        <v>45</v>
      </c>
      <c r="AC125" s="45">
        <v>0.4</v>
      </c>
      <c r="AD125" s="46" t="s">
        <v>46</v>
      </c>
      <c r="AE125" s="47" t="s">
        <v>67</v>
      </c>
      <c r="AF125" s="48" t="s">
        <v>430</v>
      </c>
      <c r="AG125" s="48" t="s">
        <v>113</v>
      </c>
      <c r="AH125" s="49" t="s">
        <v>59</v>
      </c>
    </row>
    <row r="126" spans="1:34" ht="99">
      <c r="A126" s="50"/>
      <c r="B126" s="51"/>
      <c r="C126" s="52"/>
      <c r="D126" s="53"/>
      <c r="E126" s="53"/>
      <c r="F126" s="53"/>
      <c r="G126" s="53"/>
      <c r="H126" s="50"/>
      <c r="I126" s="54"/>
      <c r="J126" s="55"/>
      <c r="K126" s="55"/>
      <c r="L126" s="55">
        <v>0</v>
      </c>
      <c r="M126" s="54"/>
      <c r="N126" s="55"/>
      <c r="O126" s="56"/>
      <c r="P126" s="39">
        <v>2</v>
      </c>
      <c r="Q126" s="40" t="s">
        <v>431</v>
      </c>
      <c r="R126" s="41" t="s">
        <v>61</v>
      </c>
      <c r="S126" s="41" t="s">
        <v>49</v>
      </c>
      <c r="T126" s="41" t="s">
        <v>50</v>
      </c>
      <c r="U126" s="42" t="s">
        <v>62</v>
      </c>
      <c r="V126" s="41" t="s">
        <v>52</v>
      </c>
      <c r="W126" s="41" t="s">
        <v>53</v>
      </c>
      <c r="X126" s="41" t="s">
        <v>54</v>
      </c>
      <c r="Y126" s="43">
        <v>0.252</v>
      </c>
      <c r="Z126" s="44" t="s">
        <v>63</v>
      </c>
      <c r="AA126" s="45">
        <v>0.252</v>
      </c>
      <c r="AB126" s="44" t="s">
        <v>45</v>
      </c>
      <c r="AC126" s="45">
        <v>0.4</v>
      </c>
      <c r="AD126" s="46" t="s">
        <v>46</v>
      </c>
      <c r="AE126" s="47" t="s">
        <v>56</v>
      </c>
      <c r="AF126" s="48" t="s">
        <v>432</v>
      </c>
      <c r="AG126" s="48" t="s">
        <v>113</v>
      </c>
      <c r="AH126" s="49" t="s">
        <v>59</v>
      </c>
    </row>
    <row r="127" spans="1:34" ht="132">
      <c r="A127" s="58">
        <v>45</v>
      </c>
      <c r="B127" s="51"/>
      <c r="C127" s="59" t="s">
        <v>433</v>
      </c>
      <c r="D127" s="60" t="s">
        <v>39</v>
      </c>
      <c r="E127" s="60" t="s">
        <v>434</v>
      </c>
      <c r="F127" s="60" t="s">
        <v>435</v>
      </c>
      <c r="G127" s="60" t="s">
        <v>77</v>
      </c>
      <c r="H127" s="58">
        <v>500</v>
      </c>
      <c r="I127" s="61" t="s">
        <v>55</v>
      </c>
      <c r="J127" s="62">
        <v>0.6</v>
      </c>
      <c r="K127" s="62" t="s">
        <v>44</v>
      </c>
      <c r="L127" s="62" t="s">
        <v>44</v>
      </c>
      <c r="M127" s="61" t="s">
        <v>45</v>
      </c>
      <c r="N127" s="62">
        <v>0.4</v>
      </c>
      <c r="O127" s="63" t="s">
        <v>46</v>
      </c>
      <c r="P127" s="39">
        <v>1</v>
      </c>
      <c r="Q127" s="40" t="s">
        <v>436</v>
      </c>
      <c r="R127" s="41" t="s">
        <v>48</v>
      </c>
      <c r="S127" s="41" t="s">
        <v>49</v>
      </c>
      <c r="T127" s="41" t="s">
        <v>50</v>
      </c>
      <c r="U127" s="42" t="s">
        <v>51</v>
      </c>
      <c r="V127" s="41" t="s">
        <v>52</v>
      </c>
      <c r="W127" s="41" t="s">
        <v>53</v>
      </c>
      <c r="X127" s="41" t="s">
        <v>54</v>
      </c>
      <c r="Y127" s="43">
        <v>0.42</v>
      </c>
      <c r="Z127" s="44" t="s">
        <v>55</v>
      </c>
      <c r="AA127" s="45">
        <v>0.42</v>
      </c>
      <c r="AB127" s="44" t="s">
        <v>45</v>
      </c>
      <c r="AC127" s="45">
        <v>0.4</v>
      </c>
      <c r="AD127" s="46" t="s">
        <v>46</v>
      </c>
      <c r="AE127" s="47" t="s">
        <v>67</v>
      </c>
      <c r="AF127" s="48" t="s">
        <v>125</v>
      </c>
      <c r="AG127" s="48" t="s">
        <v>113</v>
      </c>
      <c r="AH127" s="49" t="s">
        <v>59</v>
      </c>
    </row>
    <row r="128" spans="1:34" ht="76.5">
      <c r="A128" s="32">
        <v>46</v>
      </c>
      <c r="B128" s="51"/>
      <c r="C128" s="34" t="s">
        <v>437</v>
      </c>
      <c r="D128" s="35" t="s">
        <v>98</v>
      </c>
      <c r="E128" s="35" t="s">
        <v>438</v>
      </c>
      <c r="F128" s="35" t="s">
        <v>439</v>
      </c>
      <c r="G128" s="35" t="s">
        <v>77</v>
      </c>
      <c r="H128" s="32">
        <v>246</v>
      </c>
      <c r="I128" s="36" t="s">
        <v>55</v>
      </c>
      <c r="J128" s="37">
        <v>0.6</v>
      </c>
      <c r="K128" s="37" t="s">
        <v>44</v>
      </c>
      <c r="L128" s="37" t="s">
        <v>44</v>
      </c>
      <c r="M128" s="36" t="s">
        <v>45</v>
      </c>
      <c r="N128" s="37">
        <v>0.4</v>
      </c>
      <c r="O128" s="38" t="s">
        <v>46</v>
      </c>
      <c r="P128" s="39">
        <v>1</v>
      </c>
      <c r="Q128" s="40" t="s">
        <v>181</v>
      </c>
      <c r="R128" s="41" t="s">
        <v>61</v>
      </c>
      <c r="S128" s="41" t="s">
        <v>49</v>
      </c>
      <c r="T128" s="41" t="s">
        <v>50</v>
      </c>
      <c r="U128" s="42" t="s">
        <v>62</v>
      </c>
      <c r="V128" s="41" t="s">
        <v>52</v>
      </c>
      <c r="W128" s="41" t="s">
        <v>53</v>
      </c>
      <c r="X128" s="41" t="s">
        <v>54</v>
      </c>
      <c r="Y128" s="43">
        <v>0.36</v>
      </c>
      <c r="Z128" s="44" t="s">
        <v>63</v>
      </c>
      <c r="AA128" s="45">
        <v>0.36</v>
      </c>
      <c r="AB128" s="44" t="s">
        <v>45</v>
      </c>
      <c r="AC128" s="45">
        <v>0.4</v>
      </c>
      <c r="AD128" s="46" t="s">
        <v>46</v>
      </c>
      <c r="AE128" s="47" t="s">
        <v>56</v>
      </c>
      <c r="AF128" s="48" t="s">
        <v>440</v>
      </c>
      <c r="AG128" s="48" t="s">
        <v>113</v>
      </c>
      <c r="AH128" s="49" t="s">
        <v>59</v>
      </c>
    </row>
    <row r="129" spans="1:34" ht="76.5">
      <c r="A129" s="50"/>
      <c r="B129" s="51"/>
      <c r="C129" s="52"/>
      <c r="D129" s="53"/>
      <c r="E129" s="53"/>
      <c r="F129" s="53"/>
      <c r="G129" s="53" t="s">
        <v>77</v>
      </c>
      <c r="H129" s="50"/>
      <c r="I129" s="54"/>
      <c r="J129" s="55"/>
      <c r="K129" s="55" t="s">
        <v>44</v>
      </c>
      <c r="L129" s="55" t="s">
        <v>44</v>
      </c>
      <c r="M129" s="54"/>
      <c r="N129" s="55"/>
      <c r="O129" s="56"/>
      <c r="P129" s="39">
        <v>2</v>
      </c>
      <c r="Q129" s="40" t="s">
        <v>183</v>
      </c>
      <c r="R129" s="41" t="s">
        <v>61</v>
      </c>
      <c r="S129" s="41" t="s">
        <v>49</v>
      </c>
      <c r="T129" s="41" t="s">
        <v>50</v>
      </c>
      <c r="U129" s="42" t="s">
        <v>62</v>
      </c>
      <c r="V129" s="41" t="s">
        <v>52</v>
      </c>
      <c r="W129" s="41" t="s">
        <v>53</v>
      </c>
      <c r="X129" s="41" t="s">
        <v>54</v>
      </c>
      <c r="Y129" s="43">
        <v>0.216</v>
      </c>
      <c r="Z129" s="44" t="s">
        <v>63</v>
      </c>
      <c r="AA129" s="45">
        <v>0.216</v>
      </c>
      <c r="AB129" s="44" t="s">
        <v>45</v>
      </c>
      <c r="AC129" s="45">
        <v>0.4</v>
      </c>
      <c r="AD129" s="46" t="s">
        <v>46</v>
      </c>
      <c r="AE129" s="47" t="s">
        <v>56</v>
      </c>
      <c r="AF129" s="48" t="s">
        <v>440</v>
      </c>
      <c r="AG129" s="48" t="s">
        <v>113</v>
      </c>
      <c r="AH129" s="49" t="s">
        <v>59</v>
      </c>
    </row>
    <row r="130" spans="1:34" ht="65.25">
      <c r="A130" s="50"/>
      <c r="B130" s="51"/>
      <c r="C130" s="52"/>
      <c r="D130" s="53"/>
      <c r="E130" s="53"/>
      <c r="F130" s="53"/>
      <c r="G130" s="53" t="s">
        <v>77</v>
      </c>
      <c r="H130" s="50"/>
      <c r="I130" s="54"/>
      <c r="J130" s="55"/>
      <c r="K130" s="55" t="s">
        <v>44</v>
      </c>
      <c r="L130" s="55" t="s">
        <v>44</v>
      </c>
      <c r="M130" s="54"/>
      <c r="N130" s="55"/>
      <c r="O130" s="56"/>
      <c r="P130" s="39">
        <v>3</v>
      </c>
      <c r="Q130" s="40" t="s">
        <v>441</v>
      </c>
      <c r="R130" s="41" t="s">
        <v>61</v>
      </c>
      <c r="S130" s="41" t="s">
        <v>49</v>
      </c>
      <c r="T130" s="41" t="s">
        <v>50</v>
      </c>
      <c r="U130" s="42" t="s">
        <v>62</v>
      </c>
      <c r="V130" s="41" t="s">
        <v>52</v>
      </c>
      <c r="W130" s="41" t="s">
        <v>53</v>
      </c>
      <c r="X130" s="41" t="s">
        <v>54</v>
      </c>
      <c r="Y130" s="43">
        <v>0.12959999999999999</v>
      </c>
      <c r="Z130" s="44" t="s">
        <v>101</v>
      </c>
      <c r="AA130" s="45">
        <v>0.12959999999999999</v>
      </c>
      <c r="AB130" s="44" t="s">
        <v>45</v>
      </c>
      <c r="AC130" s="45">
        <v>0.4</v>
      </c>
      <c r="AD130" s="46" t="s">
        <v>104</v>
      </c>
      <c r="AE130" s="47" t="s">
        <v>67</v>
      </c>
      <c r="AF130" s="48" t="s">
        <v>125</v>
      </c>
      <c r="AG130" s="48" t="s">
        <v>113</v>
      </c>
      <c r="AH130" s="49" t="s">
        <v>59</v>
      </c>
    </row>
    <row r="131" spans="1:34" ht="65.25">
      <c r="A131" s="50"/>
      <c r="B131" s="51"/>
      <c r="C131" s="52"/>
      <c r="D131" s="53"/>
      <c r="E131" s="53"/>
      <c r="F131" s="53"/>
      <c r="G131" s="53" t="s">
        <v>77</v>
      </c>
      <c r="H131" s="50"/>
      <c r="I131" s="54"/>
      <c r="J131" s="55"/>
      <c r="K131" s="55" t="s">
        <v>44</v>
      </c>
      <c r="L131" s="55" t="s">
        <v>44</v>
      </c>
      <c r="M131" s="54"/>
      <c r="N131" s="55"/>
      <c r="O131" s="56"/>
      <c r="P131" s="39">
        <v>4</v>
      </c>
      <c r="Q131" s="40" t="s">
        <v>442</v>
      </c>
      <c r="R131" s="41" t="s">
        <v>61</v>
      </c>
      <c r="S131" s="41" t="s">
        <v>49</v>
      </c>
      <c r="T131" s="41" t="s">
        <v>50</v>
      </c>
      <c r="U131" s="42" t="s">
        <v>62</v>
      </c>
      <c r="V131" s="41" t="s">
        <v>52</v>
      </c>
      <c r="W131" s="41" t="s">
        <v>53</v>
      </c>
      <c r="X131" s="41" t="s">
        <v>54</v>
      </c>
      <c r="Y131" s="43">
        <v>7.7759999999999996E-2</v>
      </c>
      <c r="Z131" s="44" t="s">
        <v>101</v>
      </c>
      <c r="AA131" s="45">
        <v>7.7759999999999996E-2</v>
      </c>
      <c r="AB131" s="44" t="s">
        <v>45</v>
      </c>
      <c r="AC131" s="45">
        <v>0.4</v>
      </c>
      <c r="AD131" s="46" t="s">
        <v>104</v>
      </c>
      <c r="AE131" s="47" t="s">
        <v>67</v>
      </c>
      <c r="AF131" s="48" t="s">
        <v>125</v>
      </c>
      <c r="AG131" s="48" t="s">
        <v>113</v>
      </c>
      <c r="AH131" s="49" t="s">
        <v>59</v>
      </c>
    </row>
    <row r="132" spans="1:34" ht="76.5">
      <c r="A132" s="50"/>
      <c r="B132" s="57"/>
      <c r="C132" s="52"/>
      <c r="D132" s="53"/>
      <c r="E132" s="53"/>
      <c r="F132" s="53"/>
      <c r="G132" s="53" t="s">
        <v>77</v>
      </c>
      <c r="H132" s="50"/>
      <c r="I132" s="54"/>
      <c r="J132" s="55"/>
      <c r="K132" s="55" t="s">
        <v>44</v>
      </c>
      <c r="L132" s="55" t="s">
        <v>44</v>
      </c>
      <c r="M132" s="54"/>
      <c r="N132" s="55"/>
      <c r="O132" s="56"/>
      <c r="P132" s="39">
        <v>5</v>
      </c>
      <c r="Q132" s="40" t="s">
        <v>443</v>
      </c>
      <c r="R132" s="41" t="s">
        <v>70</v>
      </c>
      <c r="S132" s="41" t="s">
        <v>8</v>
      </c>
      <c r="T132" s="41" t="s">
        <v>50</v>
      </c>
      <c r="U132" s="42" t="s">
        <v>71</v>
      </c>
      <c r="V132" s="41" t="s">
        <v>52</v>
      </c>
      <c r="W132" s="41" t="s">
        <v>53</v>
      </c>
      <c r="X132" s="41" t="s">
        <v>54</v>
      </c>
      <c r="Y132" s="43">
        <v>7.7759999999999996E-2</v>
      </c>
      <c r="Z132" s="44" t="s">
        <v>101</v>
      </c>
      <c r="AA132" s="45">
        <v>7.7759999999999996E-2</v>
      </c>
      <c r="AB132" s="44" t="s">
        <v>45</v>
      </c>
      <c r="AC132" s="45">
        <v>0.30000000000000004</v>
      </c>
      <c r="AD132" s="46" t="s">
        <v>104</v>
      </c>
      <c r="AE132" s="47" t="s">
        <v>67</v>
      </c>
      <c r="AF132" s="48" t="s">
        <v>125</v>
      </c>
      <c r="AG132" s="48" t="s">
        <v>113</v>
      </c>
      <c r="AH132" s="49" t="s">
        <v>59</v>
      </c>
    </row>
    <row r="133" spans="1:34" ht="165">
      <c r="A133" s="58">
        <v>47</v>
      </c>
      <c r="B133" s="33" t="s">
        <v>444</v>
      </c>
      <c r="C133" s="59" t="s">
        <v>445</v>
      </c>
      <c r="D133" s="60" t="s">
        <v>176</v>
      </c>
      <c r="E133" s="60" t="s">
        <v>446</v>
      </c>
      <c r="F133" s="60" t="s">
        <v>447</v>
      </c>
      <c r="G133" s="60" t="s">
        <v>42</v>
      </c>
      <c r="H133" s="58">
        <v>24</v>
      </c>
      <c r="I133" s="61" t="s">
        <v>63</v>
      </c>
      <c r="J133" s="62">
        <v>0.4</v>
      </c>
      <c r="K133" s="62" t="s">
        <v>369</v>
      </c>
      <c r="L133" s="62" t="s">
        <v>369</v>
      </c>
      <c r="M133" s="61" t="s">
        <v>103</v>
      </c>
      <c r="N133" s="62">
        <v>0.2</v>
      </c>
      <c r="O133" s="63" t="s">
        <v>104</v>
      </c>
      <c r="P133" s="39">
        <v>1</v>
      </c>
      <c r="Q133" s="40" t="s">
        <v>448</v>
      </c>
      <c r="R133" s="41" t="s">
        <v>61</v>
      </c>
      <c r="S133" s="41" t="s">
        <v>49</v>
      </c>
      <c r="T133" s="41" t="s">
        <v>50</v>
      </c>
      <c r="U133" s="42" t="s">
        <v>62</v>
      </c>
      <c r="V133" s="41" t="s">
        <v>52</v>
      </c>
      <c r="W133" s="41" t="s">
        <v>53</v>
      </c>
      <c r="X133" s="41" t="s">
        <v>54</v>
      </c>
      <c r="Y133" s="43">
        <v>0.24</v>
      </c>
      <c r="Z133" s="44" t="s">
        <v>63</v>
      </c>
      <c r="AA133" s="45">
        <v>0.24</v>
      </c>
      <c r="AB133" s="44" t="s">
        <v>103</v>
      </c>
      <c r="AC133" s="45">
        <v>0.2</v>
      </c>
      <c r="AD133" s="46" t="s">
        <v>104</v>
      </c>
      <c r="AE133" s="47" t="s">
        <v>94</v>
      </c>
      <c r="AF133" s="48" t="s">
        <v>449</v>
      </c>
      <c r="AG133" s="48" t="s">
        <v>58</v>
      </c>
      <c r="AH133" s="49" t="s">
        <v>59</v>
      </c>
    </row>
    <row r="134" spans="1:34" ht="89.25">
      <c r="A134" s="32">
        <v>48</v>
      </c>
      <c r="B134" s="51"/>
      <c r="C134" s="34" t="s">
        <v>450</v>
      </c>
      <c r="D134" s="35" t="s">
        <v>39</v>
      </c>
      <c r="E134" s="35" t="s">
        <v>451</v>
      </c>
      <c r="F134" s="35" t="s">
        <v>452</v>
      </c>
      <c r="G134" s="35" t="s">
        <v>42</v>
      </c>
      <c r="H134" s="32">
        <v>1</v>
      </c>
      <c r="I134" s="36" t="s">
        <v>101</v>
      </c>
      <c r="J134" s="37">
        <v>0.2</v>
      </c>
      <c r="K134" s="37" t="s">
        <v>102</v>
      </c>
      <c r="L134" s="37" t="s">
        <v>102</v>
      </c>
      <c r="M134" s="36" t="s">
        <v>103</v>
      </c>
      <c r="N134" s="37">
        <v>0.2</v>
      </c>
      <c r="O134" s="38" t="s">
        <v>104</v>
      </c>
      <c r="P134" s="39">
        <v>1</v>
      </c>
      <c r="Q134" s="40" t="s">
        <v>453</v>
      </c>
      <c r="R134" s="41" t="s">
        <v>61</v>
      </c>
      <c r="S134" s="41" t="s">
        <v>49</v>
      </c>
      <c r="T134" s="41" t="s">
        <v>91</v>
      </c>
      <c r="U134" s="42" t="s">
        <v>207</v>
      </c>
      <c r="V134" s="41" t="s">
        <v>52</v>
      </c>
      <c r="W134" s="41" t="s">
        <v>53</v>
      </c>
      <c r="X134" s="41" t="s">
        <v>54</v>
      </c>
      <c r="Y134" s="43">
        <v>0.1</v>
      </c>
      <c r="Z134" s="44" t="s">
        <v>101</v>
      </c>
      <c r="AA134" s="45">
        <v>0.1</v>
      </c>
      <c r="AB134" s="44" t="s">
        <v>103</v>
      </c>
      <c r="AC134" s="45">
        <v>0.2</v>
      </c>
      <c r="AD134" s="46" t="s">
        <v>104</v>
      </c>
      <c r="AE134" s="47" t="s">
        <v>56</v>
      </c>
      <c r="AF134" s="48" t="s">
        <v>454</v>
      </c>
      <c r="AG134" s="48" t="s">
        <v>113</v>
      </c>
      <c r="AH134" s="49" t="s">
        <v>59</v>
      </c>
    </row>
    <row r="135" spans="1:34" ht="76.5">
      <c r="A135" s="50"/>
      <c r="B135" s="51"/>
      <c r="C135" s="52"/>
      <c r="D135" s="53"/>
      <c r="E135" s="53"/>
      <c r="F135" s="53"/>
      <c r="G135" s="53"/>
      <c r="H135" s="50"/>
      <c r="I135" s="54"/>
      <c r="J135" s="55"/>
      <c r="K135" s="55"/>
      <c r="L135" s="55">
        <v>0</v>
      </c>
      <c r="M135" s="54"/>
      <c r="N135" s="55"/>
      <c r="O135" s="56"/>
      <c r="P135" s="39">
        <v>2</v>
      </c>
      <c r="Q135" s="40" t="s">
        <v>455</v>
      </c>
      <c r="R135" s="41" t="s">
        <v>61</v>
      </c>
      <c r="S135" s="41" t="s">
        <v>49</v>
      </c>
      <c r="T135" s="41" t="s">
        <v>50</v>
      </c>
      <c r="U135" s="42" t="s">
        <v>62</v>
      </c>
      <c r="V135" s="41" t="s">
        <v>52</v>
      </c>
      <c r="W135" s="41" t="s">
        <v>53</v>
      </c>
      <c r="X135" s="41" t="s">
        <v>54</v>
      </c>
      <c r="Y135" s="43">
        <v>0.06</v>
      </c>
      <c r="Z135" s="44" t="s">
        <v>101</v>
      </c>
      <c r="AA135" s="45">
        <v>0.06</v>
      </c>
      <c r="AB135" s="44" t="s">
        <v>103</v>
      </c>
      <c r="AC135" s="45">
        <v>0.2</v>
      </c>
      <c r="AD135" s="46" t="s">
        <v>104</v>
      </c>
      <c r="AE135" s="47" t="s">
        <v>56</v>
      </c>
      <c r="AF135" s="48" t="s">
        <v>456</v>
      </c>
      <c r="AG135" s="48" t="s">
        <v>113</v>
      </c>
      <c r="AH135" s="49" t="s">
        <v>59</v>
      </c>
    </row>
    <row r="136" spans="1:34" ht="76.5">
      <c r="A136" s="50"/>
      <c r="B136" s="51"/>
      <c r="C136" s="52"/>
      <c r="D136" s="53"/>
      <c r="E136" s="53"/>
      <c r="F136" s="53"/>
      <c r="G136" s="53"/>
      <c r="H136" s="50"/>
      <c r="I136" s="54"/>
      <c r="J136" s="55"/>
      <c r="K136" s="55"/>
      <c r="L136" s="55">
        <v>0</v>
      </c>
      <c r="M136" s="54"/>
      <c r="N136" s="55"/>
      <c r="O136" s="56"/>
      <c r="P136" s="39">
        <v>3</v>
      </c>
      <c r="Q136" s="40" t="s">
        <v>457</v>
      </c>
      <c r="R136" s="41" t="s">
        <v>61</v>
      </c>
      <c r="S136" s="41" t="s">
        <v>49</v>
      </c>
      <c r="T136" s="41" t="s">
        <v>91</v>
      </c>
      <c r="U136" s="42" t="s">
        <v>207</v>
      </c>
      <c r="V136" s="41" t="s">
        <v>52</v>
      </c>
      <c r="W136" s="41" t="s">
        <v>72</v>
      </c>
      <c r="X136" s="41" t="s">
        <v>54</v>
      </c>
      <c r="Y136" s="43">
        <v>0.03</v>
      </c>
      <c r="Z136" s="44" t="s">
        <v>101</v>
      </c>
      <c r="AA136" s="45">
        <v>0.03</v>
      </c>
      <c r="AB136" s="44" t="s">
        <v>103</v>
      </c>
      <c r="AC136" s="45">
        <v>0.2</v>
      </c>
      <c r="AD136" s="46" t="s">
        <v>104</v>
      </c>
      <c r="AE136" s="47" t="s">
        <v>56</v>
      </c>
      <c r="AF136" s="48" t="s">
        <v>125</v>
      </c>
      <c r="AG136" s="48" t="s">
        <v>113</v>
      </c>
      <c r="AH136" s="49" t="s">
        <v>59</v>
      </c>
    </row>
    <row r="137" spans="1:34" ht="148.5">
      <c r="A137" s="58">
        <v>49</v>
      </c>
      <c r="B137" s="51"/>
      <c r="C137" s="59" t="s">
        <v>458</v>
      </c>
      <c r="D137" s="60" t="s">
        <v>98</v>
      </c>
      <c r="E137" s="60" t="s">
        <v>459</v>
      </c>
      <c r="F137" s="60" t="s">
        <v>460</v>
      </c>
      <c r="G137" s="60" t="s">
        <v>77</v>
      </c>
      <c r="H137" s="58">
        <v>1000</v>
      </c>
      <c r="I137" s="61" t="s">
        <v>43</v>
      </c>
      <c r="J137" s="62">
        <v>0.8</v>
      </c>
      <c r="K137" s="62" t="s">
        <v>205</v>
      </c>
      <c r="L137" s="62" t="s">
        <v>205</v>
      </c>
      <c r="M137" s="61" t="s">
        <v>45</v>
      </c>
      <c r="N137" s="62">
        <v>0.4</v>
      </c>
      <c r="O137" s="63" t="s">
        <v>46</v>
      </c>
      <c r="P137" s="39">
        <v>1</v>
      </c>
      <c r="Q137" s="40" t="s">
        <v>461</v>
      </c>
      <c r="R137" s="41" t="s">
        <v>61</v>
      </c>
      <c r="S137" s="41" t="s">
        <v>49</v>
      </c>
      <c r="T137" s="41" t="s">
        <v>91</v>
      </c>
      <c r="U137" s="42" t="s">
        <v>207</v>
      </c>
      <c r="V137" s="41" t="s">
        <v>52</v>
      </c>
      <c r="W137" s="41" t="s">
        <v>53</v>
      </c>
      <c r="X137" s="41" t="s">
        <v>54</v>
      </c>
      <c r="Y137" s="43">
        <v>0.4</v>
      </c>
      <c r="Z137" s="44" t="s">
        <v>63</v>
      </c>
      <c r="AA137" s="45">
        <v>0.4</v>
      </c>
      <c r="AB137" s="44" t="s">
        <v>45</v>
      </c>
      <c r="AC137" s="45">
        <v>0.4</v>
      </c>
      <c r="AD137" s="46" t="s">
        <v>46</v>
      </c>
      <c r="AE137" s="47" t="s">
        <v>94</v>
      </c>
      <c r="AF137" s="48" t="s">
        <v>125</v>
      </c>
      <c r="AG137" s="48" t="s">
        <v>58</v>
      </c>
      <c r="AH137" s="49" t="s">
        <v>59</v>
      </c>
    </row>
    <row r="138" spans="1:34" ht="65.25">
      <c r="A138" s="32">
        <v>50</v>
      </c>
      <c r="B138" s="51"/>
      <c r="C138" s="34" t="s">
        <v>462</v>
      </c>
      <c r="D138" s="35" t="s">
        <v>39</v>
      </c>
      <c r="E138" s="35" t="s">
        <v>434</v>
      </c>
      <c r="F138" s="35" t="s">
        <v>463</v>
      </c>
      <c r="G138" s="35" t="s">
        <v>77</v>
      </c>
      <c r="H138" s="32">
        <v>10000</v>
      </c>
      <c r="I138" s="36" t="s">
        <v>164</v>
      </c>
      <c r="J138" s="37">
        <v>1</v>
      </c>
      <c r="K138" s="37" t="s">
        <v>122</v>
      </c>
      <c r="L138" s="37" t="s">
        <v>122</v>
      </c>
      <c r="M138" s="36" t="s">
        <v>123</v>
      </c>
      <c r="N138" s="37">
        <v>0.8</v>
      </c>
      <c r="O138" s="38" t="s">
        <v>79</v>
      </c>
      <c r="P138" s="39">
        <v>1</v>
      </c>
      <c r="Q138" s="40" t="s">
        <v>464</v>
      </c>
      <c r="R138" s="41" t="s">
        <v>61</v>
      </c>
      <c r="S138" s="41" t="s">
        <v>49</v>
      </c>
      <c r="T138" s="41" t="s">
        <v>50</v>
      </c>
      <c r="U138" s="42" t="s">
        <v>62</v>
      </c>
      <c r="V138" s="41" t="s">
        <v>52</v>
      </c>
      <c r="W138" s="41" t="s">
        <v>53</v>
      </c>
      <c r="X138" s="41" t="s">
        <v>54</v>
      </c>
      <c r="Y138" s="43">
        <v>0.6</v>
      </c>
      <c r="Z138" s="44" t="s">
        <v>55</v>
      </c>
      <c r="AA138" s="45">
        <v>0.6</v>
      </c>
      <c r="AB138" s="44" t="s">
        <v>123</v>
      </c>
      <c r="AC138" s="45">
        <v>0.8</v>
      </c>
      <c r="AD138" s="46" t="s">
        <v>79</v>
      </c>
      <c r="AE138" s="47" t="s">
        <v>94</v>
      </c>
      <c r="AF138" s="48" t="s">
        <v>125</v>
      </c>
      <c r="AG138" s="48" t="s">
        <v>58</v>
      </c>
      <c r="AH138" s="49" t="s">
        <v>59</v>
      </c>
    </row>
    <row r="139" spans="1:34" ht="65.25">
      <c r="A139" s="50"/>
      <c r="B139" s="51"/>
      <c r="C139" s="52"/>
      <c r="D139" s="53"/>
      <c r="E139" s="53"/>
      <c r="F139" s="53"/>
      <c r="G139" s="53"/>
      <c r="H139" s="50"/>
      <c r="I139" s="54"/>
      <c r="J139" s="55"/>
      <c r="K139" s="55"/>
      <c r="L139" s="55">
        <v>0</v>
      </c>
      <c r="M139" s="54"/>
      <c r="N139" s="55"/>
      <c r="O139" s="56"/>
      <c r="P139" s="39">
        <v>2</v>
      </c>
      <c r="Q139" s="40" t="s">
        <v>465</v>
      </c>
      <c r="R139" s="41" t="s">
        <v>61</v>
      </c>
      <c r="S139" s="41" t="s">
        <v>49</v>
      </c>
      <c r="T139" s="41" t="s">
        <v>50</v>
      </c>
      <c r="U139" s="42" t="s">
        <v>62</v>
      </c>
      <c r="V139" s="41" t="s">
        <v>52</v>
      </c>
      <c r="W139" s="41" t="s">
        <v>53</v>
      </c>
      <c r="X139" s="41" t="s">
        <v>54</v>
      </c>
      <c r="Y139" s="43">
        <v>0.36</v>
      </c>
      <c r="Z139" s="44" t="s">
        <v>63</v>
      </c>
      <c r="AA139" s="45">
        <v>0.36</v>
      </c>
      <c r="AB139" s="44" t="s">
        <v>123</v>
      </c>
      <c r="AC139" s="45">
        <v>0.8</v>
      </c>
      <c r="AD139" s="46" t="s">
        <v>79</v>
      </c>
      <c r="AE139" s="47" t="s">
        <v>94</v>
      </c>
      <c r="AF139" s="48" t="s">
        <v>125</v>
      </c>
      <c r="AG139" s="48" t="s">
        <v>58</v>
      </c>
      <c r="AH139" s="49" t="s">
        <v>59</v>
      </c>
    </row>
    <row r="140" spans="1:34" ht="89.25">
      <c r="A140" s="50"/>
      <c r="B140" s="51"/>
      <c r="C140" s="52"/>
      <c r="D140" s="53"/>
      <c r="E140" s="53"/>
      <c r="F140" s="53"/>
      <c r="G140" s="53"/>
      <c r="H140" s="50"/>
      <c r="I140" s="54"/>
      <c r="J140" s="55"/>
      <c r="K140" s="55"/>
      <c r="L140" s="55">
        <v>0</v>
      </c>
      <c r="M140" s="54"/>
      <c r="N140" s="55"/>
      <c r="O140" s="56"/>
      <c r="P140" s="39">
        <v>3</v>
      </c>
      <c r="Q140" s="40" t="s">
        <v>466</v>
      </c>
      <c r="R140" s="41" t="s">
        <v>61</v>
      </c>
      <c r="S140" s="41" t="s">
        <v>49</v>
      </c>
      <c r="T140" s="41" t="s">
        <v>50</v>
      </c>
      <c r="U140" s="42" t="s">
        <v>62</v>
      </c>
      <c r="V140" s="41" t="s">
        <v>52</v>
      </c>
      <c r="W140" s="41" t="s">
        <v>53</v>
      </c>
      <c r="X140" s="41" t="s">
        <v>54</v>
      </c>
      <c r="Y140" s="43">
        <v>0.216</v>
      </c>
      <c r="Z140" s="44" t="s">
        <v>63</v>
      </c>
      <c r="AA140" s="45">
        <v>0.216</v>
      </c>
      <c r="AB140" s="44" t="s">
        <v>123</v>
      </c>
      <c r="AC140" s="45">
        <v>0.8</v>
      </c>
      <c r="AD140" s="46" t="s">
        <v>79</v>
      </c>
      <c r="AE140" s="47" t="s">
        <v>94</v>
      </c>
      <c r="AF140" s="48" t="s">
        <v>125</v>
      </c>
      <c r="AG140" s="48" t="s">
        <v>58</v>
      </c>
      <c r="AH140" s="49" t="s">
        <v>59</v>
      </c>
    </row>
    <row r="141" spans="1:34" ht="65.25">
      <c r="A141" s="50"/>
      <c r="B141" s="51"/>
      <c r="C141" s="52"/>
      <c r="D141" s="53"/>
      <c r="E141" s="53"/>
      <c r="F141" s="53"/>
      <c r="G141" s="53"/>
      <c r="H141" s="50"/>
      <c r="I141" s="54"/>
      <c r="J141" s="55"/>
      <c r="K141" s="55"/>
      <c r="L141" s="55">
        <v>0</v>
      </c>
      <c r="M141" s="54"/>
      <c r="N141" s="55"/>
      <c r="O141" s="56"/>
      <c r="P141" s="39">
        <v>4</v>
      </c>
      <c r="Q141" s="40" t="s">
        <v>328</v>
      </c>
      <c r="R141" s="41" t="s">
        <v>48</v>
      </c>
      <c r="S141" s="41" t="s">
        <v>49</v>
      </c>
      <c r="T141" s="41" t="s">
        <v>50</v>
      </c>
      <c r="U141" s="42" t="s">
        <v>51</v>
      </c>
      <c r="V141" s="41" t="s">
        <v>52</v>
      </c>
      <c r="W141" s="41" t="s">
        <v>53</v>
      </c>
      <c r="X141" s="41" t="s">
        <v>54</v>
      </c>
      <c r="Y141" s="43">
        <v>0.1512</v>
      </c>
      <c r="Z141" s="44" t="s">
        <v>101</v>
      </c>
      <c r="AA141" s="45">
        <v>0.1512</v>
      </c>
      <c r="AB141" s="44" t="s">
        <v>123</v>
      </c>
      <c r="AC141" s="45">
        <v>0.8</v>
      </c>
      <c r="AD141" s="46" t="s">
        <v>79</v>
      </c>
      <c r="AE141" s="47" t="s">
        <v>94</v>
      </c>
      <c r="AF141" s="48" t="s">
        <v>125</v>
      </c>
      <c r="AG141" s="48" t="s">
        <v>58</v>
      </c>
      <c r="AH141" s="49" t="s">
        <v>59</v>
      </c>
    </row>
    <row r="142" spans="1:34" ht="65.25">
      <c r="A142" s="50"/>
      <c r="B142" s="51"/>
      <c r="C142" s="52"/>
      <c r="D142" s="53"/>
      <c r="E142" s="53"/>
      <c r="F142" s="53"/>
      <c r="G142" s="53"/>
      <c r="H142" s="50"/>
      <c r="I142" s="54"/>
      <c r="J142" s="55"/>
      <c r="K142" s="55"/>
      <c r="L142" s="55">
        <v>0</v>
      </c>
      <c r="M142" s="54"/>
      <c r="N142" s="55"/>
      <c r="O142" s="56"/>
      <c r="P142" s="39">
        <v>5</v>
      </c>
      <c r="Q142" s="40" t="s">
        <v>467</v>
      </c>
      <c r="R142" s="41" t="s">
        <v>48</v>
      </c>
      <c r="S142" s="41" t="s">
        <v>49</v>
      </c>
      <c r="T142" s="41" t="s">
        <v>50</v>
      </c>
      <c r="U142" s="42" t="s">
        <v>51</v>
      </c>
      <c r="V142" s="41" t="s">
        <v>52</v>
      </c>
      <c r="W142" s="41" t="s">
        <v>53</v>
      </c>
      <c r="X142" s="41" t="s">
        <v>54</v>
      </c>
      <c r="Y142" s="43">
        <v>0.10584</v>
      </c>
      <c r="Z142" s="44" t="s">
        <v>101</v>
      </c>
      <c r="AA142" s="45">
        <v>0.10584</v>
      </c>
      <c r="AB142" s="44" t="s">
        <v>123</v>
      </c>
      <c r="AC142" s="45">
        <v>0.8</v>
      </c>
      <c r="AD142" s="46" t="s">
        <v>79</v>
      </c>
      <c r="AE142" s="47" t="s">
        <v>94</v>
      </c>
      <c r="AF142" s="48" t="s">
        <v>125</v>
      </c>
      <c r="AG142" s="48" t="s">
        <v>58</v>
      </c>
      <c r="AH142" s="49" t="s">
        <v>59</v>
      </c>
    </row>
    <row r="143" spans="1:34" ht="76.5">
      <c r="A143" s="32">
        <v>51</v>
      </c>
      <c r="B143" s="51"/>
      <c r="C143" s="34" t="s">
        <v>468</v>
      </c>
      <c r="D143" s="35" t="s">
        <v>176</v>
      </c>
      <c r="E143" s="35" t="s">
        <v>469</v>
      </c>
      <c r="F143" s="35" t="s">
        <v>470</v>
      </c>
      <c r="G143" s="35" t="s">
        <v>77</v>
      </c>
      <c r="H143" s="32">
        <v>80</v>
      </c>
      <c r="I143" s="36" t="s">
        <v>55</v>
      </c>
      <c r="J143" s="37">
        <v>0.6</v>
      </c>
      <c r="K143" s="37" t="s">
        <v>193</v>
      </c>
      <c r="L143" s="37" t="s">
        <v>193</v>
      </c>
      <c r="M143" s="36" t="s">
        <v>46</v>
      </c>
      <c r="N143" s="37">
        <v>0.6</v>
      </c>
      <c r="O143" s="38" t="s">
        <v>46</v>
      </c>
      <c r="P143" s="39">
        <v>1</v>
      </c>
      <c r="Q143" s="40" t="s">
        <v>471</v>
      </c>
      <c r="R143" s="41" t="s">
        <v>48</v>
      </c>
      <c r="S143" s="41" t="s">
        <v>49</v>
      </c>
      <c r="T143" s="41" t="s">
        <v>50</v>
      </c>
      <c r="U143" s="42" t="s">
        <v>51</v>
      </c>
      <c r="V143" s="41" t="s">
        <v>52</v>
      </c>
      <c r="W143" s="41" t="s">
        <v>53</v>
      </c>
      <c r="X143" s="41" t="s">
        <v>54</v>
      </c>
      <c r="Y143" s="43">
        <v>0.42</v>
      </c>
      <c r="Z143" s="44" t="s">
        <v>55</v>
      </c>
      <c r="AA143" s="45">
        <v>0.42</v>
      </c>
      <c r="AB143" s="44" t="s">
        <v>46</v>
      </c>
      <c r="AC143" s="45">
        <v>0.6</v>
      </c>
      <c r="AD143" s="46" t="s">
        <v>46</v>
      </c>
      <c r="AE143" s="47" t="s">
        <v>56</v>
      </c>
      <c r="AF143" s="48" t="s">
        <v>472</v>
      </c>
      <c r="AG143" s="48" t="s">
        <v>113</v>
      </c>
      <c r="AH143" s="49" t="s">
        <v>59</v>
      </c>
    </row>
    <row r="144" spans="1:34" ht="76.5">
      <c r="A144" s="50"/>
      <c r="B144" s="51"/>
      <c r="C144" s="52"/>
      <c r="D144" s="53"/>
      <c r="E144" s="53"/>
      <c r="F144" s="53"/>
      <c r="G144" s="53"/>
      <c r="H144" s="50"/>
      <c r="I144" s="54"/>
      <c r="J144" s="55"/>
      <c r="K144" s="55"/>
      <c r="L144" s="55">
        <v>0</v>
      </c>
      <c r="M144" s="54"/>
      <c r="N144" s="55"/>
      <c r="O144" s="56"/>
      <c r="P144" s="39">
        <v>2</v>
      </c>
      <c r="Q144" s="40" t="s">
        <v>473</v>
      </c>
      <c r="R144" s="41" t="s">
        <v>48</v>
      </c>
      <c r="S144" s="41" t="s">
        <v>49</v>
      </c>
      <c r="T144" s="41" t="s">
        <v>50</v>
      </c>
      <c r="U144" s="42" t="s">
        <v>51</v>
      </c>
      <c r="V144" s="41" t="s">
        <v>52</v>
      </c>
      <c r="W144" s="41" t="s">
        <v>53</v>
      </c>
      <c r="X144" s="41" t="s">
        <v>54</v>
      </c>
      <c r="Y144" s="43">
        <v>0.29399999999999998</v>
      </c>
      <c r="Z144" s="44" t="s">
        <v>63</v>
      </c>
      <c r="AA144" s="45">
        <v>0.29399999999999998</v>
      </c>
      <c r="AB144" s="44" t="s">
        <v>46</v>
      </c>
      <c r="AC144" s="45">
        <v>0.6</v>
      </c>
      <c r="AD144" s="46" t="s">
        <v>46</v>
      </c>
      <c r="AE144" s="47" t="s">
        <v>56</v>
      </c>
      <c r="AF144" s="48" t="s">
        <v>474</v>
      </c>
      <c r="AG144" s="48" t="s">
        <v>113</v>
      </c>
      <c r="AH144" s="49" t="s">
        <v>59</v>
      </c>
    </row>
    <row r="145" spans="1:34" ht="89.25">
      <c r="A145" s="50"/>
      <c r="B145" s="57"/>
      <c r="C145" s="52"/>
      <c r="D145" s="53"/>
      <c r="E145" s="53"/>
      <c r="F145" s="53"/>
      <c r="G145" s="53"/>
      <c r="H145" s="50"/>
      <c r="I145" s="54"/>
      <c r="J145" s="55"/>
      <c r="K145" s="55"/>
      <c r="L145" s="55">
        <v>0</v>
      </c>
      <c r="M145" s="54"/>
      <c r="N145" s="55"/>
      <c r="O145" s="56"/>
      <c r="P145" s="39">
        <v>3</v>
      </c>
      <c r="Q145" s="40" t="s">
        <v>475</v>
      </c>
      <c r="R145" s="41" t="s">
        <v>61</v>
      </c>
      <c r="S145" s="41" t="s">
        <v>49</v>
      </c>
      <c r="T145" s="41" t="s">
        <v>50</v>
      </c>
      <c r="U145" s="42">
        <v>0.4</v>
      </c>
      <c r="V145" s="41" t="s">
        <v>85</v>
      </c>
      <c r="W145" s="41" t="s">
        <v>53</v>
      </c>
      <c r="X145" s="41" t="s">
        <v>54</v>
      </c>
      <c r="Y145" s="43" t="s">
        <v>476</v>
      </c>
      <c r="Z145" s="44" t="s">
        <v>63</v>
      </c>
      <c r="AA145" s="45">
        <v>0.36</v>
      </c>
      <c r="AB145" s="44" t="s">
        <v>46</v>
      </c>
      <c r="AC145" s="45">
        <v>0.6</v>
      </c>
      <c r="AD145" s="46" t="s">
        <v>46</v>
      </c>
      <c r="AE145" s="47" t="s">
        <v>67</v>
      </c>
      <c r="AF145" s="48" t="s">
        <v>125</v>
      </c>
      <c r="AG145" s="48" t="s">
        <v>113</v>
      </c>
      <c r="AH145" s="49" t="s">
        <v>59</v>
      </c>
    </row>
    <row r="146" spans="1:34" ht="264">
      <c r="A146" s="58">
        <v>52</v>
      </c>
      <c r="B146" s="33" t="s">
        <v>477</v>
      </c>
      <c r="C146" s="59" t="s">
        <v>478</v>
      </c>
      <c r="D146" s="60" t="s">
        <v>39</v>
      </c>
      <c r="E146" s="60" t="s">
        <v>479</v>
      </c>
      <c r="F146" s="60" t="s">
        <v>480</v>
      </c>
      <c r="G146" s="60" t="s">
        <v>77</v>
      </c>
      <c r="H146" s="58">
        <v>600</v>
      </c>
      <c r="I146" s="61" t="s">
        <v>43</v>
      </c>
      <c r="J146" s="62">
        <v>0.8</v>
      </c>
      <c r="K146" s="62" t="s">
        <v>44</v>
      </c>
      <c r="L146" s="62" t="s">
        <v>44</v>
      </c>
      <c r="M146" s="61" t="s">
        <v>45</v>
      </c>
      <c r="N146" s="62">
        <v>0.4</v>
      </c>
      <c r="O146" s="63" t="s">
        <v>46</v>
      </c>
      <c r="P146" s="39">
        <v>1</v>
      </c>
      <c r="Q146" s="40" t="s">
        <v>481</v>
      </c>
      <c r="R146" s="41" t="s">
        <v>61</v>
      </c>
      <c r="S146" s="41" t="s">
        <v>49</v>
      </c>
      <c r="T146" s="41" t="s">
        <v>50</v>
      </c>
      <c r="U146" s="42" t="s">
        <v>51</v>
      </c>
      <c r="V146" s="41" t="s">
        <v>52</v>
      </c>
      <c r="W146" s="41" t="s">
        <v>53</v>
      </c>
      <c r="X146" s="41" t="s">
        <v>54</v>
      </c>
      <c r="Y146" s="43">
        <v>0.56000000000000005</v>
      </c>
      <c r="Z146" s="44" t="s">
        <v>55</v>
      </c>
      <c r="AA146" s="45">
        <v>0.56000000000000005</v>
      </c>
      <c r="AB146" s="44" t="s">
        <v>45</v>
      </c>
      <c r="AC146" s="45">
        <v>0.4</v>
      </c>
      <c r="AD146" s="46" t="s">
        <v>46</v>
      </c>
      <c r="AE146" s="47" t="s">
        <v>94</v>
      </c>
      <c r="AF146" s="48" t="s">
        <v>125</v>
      </c>
      <c r="AG146" s="48" t="s">
        <v>58</v>
      </c>
      <c r="AH146" s="49" t="s">
        <v>59</v>
      </c>
    </row>
    <row r="147" spans="1:34" ht="115.5">
      <c r="A147" s="58">
        <v>53</v>
      </c>
      <c r="B147" s="51"/>
      <c r="C147" s="59" t="s">
        <v>482</v>
      </c>
      <c r="D147" s="60" t="s">
        <v>98</v>
      </c>
      <c r="E147" s="60" t="s">
        <v>483</v>
      </c>
      <c r="F147" s="60" t="s">
        <v>484</v>
      </c>
      <c r="G147" s="60" t="s">
        <v>77</v>
      </c>
      <c r="H147" s="58">
        <v>3</v>
      </c>
      <c r="I147" s="61" t="s">
        <v>63</v>
      </c>
      <c r="J147" s="62">
        <v>0.4</v>
      </c>
      <c r="K147" s="62" t="s">
        <v>44</v>
      </c>
      <c r="L147" s="62" t="s">
        <v>44</v>
      </c>
      <c r="M147" s="61" t="s">
        <v>45</v>
      </c>
      <c r="N147" s="62">
        <v>0.4</v>
      </c>
      <c r="O147" s="63" t="s">
        <v>46</v>
      </c>
      <c r="P147" s="39">
        <v>1</v>
      </c>
      <c r="Q147" s="40" t="s">
        <v>485</v>
      </c>
      <c r="R147" s="41" t="s">
        <v>48</v>
      </c>
      <c r="S147" s="41" t="s">
        <v>49</v>
      </c>
      <c r="T147" s="41" t="s">
        <v>50</v>
      </c>
      <c r="U147" s="42" t="s">
        <v>51</v>
      </c>
      <c r="V147" s="41" t="s">
        <v>85</v>
      </c>
      <c r="W147" s="41" t="s">
        <v>72</v>
      </c>
      <c r="X147" s="41" t="s">
        <v>66</v>
      </c>
      <c r="Y147" s="43">
        <v>0.28000000000000003</v>
      </c>
      <c r="Z147" s="44" t="s">
        <v>63</v>
      </c>
      <c r="AA147" s="45">
        <v>0.28000000000000003</v>
      </c>
      <c r="AB147" s="44" t="s">
        <v>45</v>
      </c>
      <c r="AC147" s="45">
        <v>0.4</v>
      </c>
      <c r="AD147" s="46" t="s">
        <v>46</v>
      </c>
      <c r="AE147" s="47" t="s">
        <v>67</v>
      </c>
      <c r="AF147" s="48" t="s">
        <v>125</v>
      </c>
      <c r="AG147" s="48" t="s">
        <v>58</v>
      </c>
      <c r="AH147" s="49" t="s">
        <v>59</v>
      </c>
    </row>
    <row r="148" spans="1:34" ht="181.5">
      <c r="A148" s="58">
        <v>54</v>
      </c>
      <c r="B148" s="51"/>
      <c r="C148" s="59" t="s">
        <v>486</v>
      </c>
      <c r="D148" s="60" t="s">
        <v>39</v>
      </c>
      <c r="E148" s="60" t="s">
        <v>487</v>
      </c>
      <c r="F148" s="60" t="s">
        <v>488</v>
      </c>
      <c r="G148" s="60" t="s">
        <v>77</v>
      </c>
      <c r="H148" s="58">
        <v>1</v>
      </c>
      <c r="I148" s="61" t="s">
        <v>101</v>
      </c>
      <c r="J148" s="62">
        <v>0.2</v>
      </c>
      <c r="K148" s="62" t="s">
        <v>44</v>
      </c>
      <c r="L148" s="62" t="s">
        <v>44</v>
      </c>
      <c r="M148" s="61" t="s">
        <v>45</v>
      </c>
      <c r="N148" s="62">
        <v>0.4</v>
      </c>
      <c r="O148" s="63" t="s">
        <v>104</v>
      </c>
      <c r="P148" s="39">
        <v>1</v>
      </c>
      <c r="Q148" s="40" t="s">
        <v>489</v>
      </c>
      <c r="R148" s="41" t="s">
        <v>48</v>
      </c>
      <c r="S148" s="41" t="s">
        <v>49</v>
      </c>
      <c r="T148" s="41" t="s">
        <v>50</v>
      </c>
      <c r="U148" s="42" t="s">
        <v>51</v>
      </c>
      <c r="V148" s="41" t="s">
        <v>85</v>
      </c>
      <c r="W148" s="41" t="s">
        <v>72</v>
      </c>
      <c r="X148" s="41" t="s">
        <v>66</v>
      </c>
      <c r="Y148" s="43">
        <v>0.14000000000000001</v>
      </c>
      <c r="Z148" s="44" t="s">
        <v>101</v>
      </c>
      <c r="AA148" s="45">
        <v>0.14000000000000001</v>
      </c>
      <c r="AB148" s="44" t="s">
        <v>45</v>
      </c>
      <c r="AC148" s="45">
        <v>0.4</v>
      </c>
      <c r="AD148" s="46" t="s">
        <v>104</v>
      </c>
      <c r="AE148" s="47" t="s">
        <v>67</v>
      </c>
      <c r="AF148" s="48" t="s">
        <v>125</v>
      </c>
      <c r="AG148" s="48" t="s">
        <v>113</v>
      </c>
      <c r="AH148" s="49" t="s">
        <v>59</v>
      </c>
    </row>
    <row r="149" spans="1:34" ht="76.5">
      <c r="A149" s="32">
        <v>55</v>
      </c>
      <c r="B149" s="51"/>
      <c r="C149" s="34" t="s">
        <v>490</v>
      </c>
      <c r="D149" s="35" t="s">
        <v>176</v>
      </c>
      <c r="E149" s="35" t="s">
        <v>177</v>
      </c>
      <c r="F149" s="35" t="s">
        <v>491</v>
      </c>
      <c r="G149" s="35" t="s">
        <v>42</v>
      </c>
      <c r="H149" s="32">
        <v>360</v>
      </c>
      <c r="I149" s="36" t="s">
        <v>55</v>
      </c>
      <c r="J149" s="37">
        <v>0.6</v>
      </c>
      <c r="K149" s="37" t="s">
        <v>102</v>
      </c>
      <c r="L149" s="37" t="s">
        <v>102</v>
      </c>
      <c r="M149" s="36" t="s">
        <v>103</v>
      </c>
      <c r="N149" s="37">
        <v>0.2</v>
      </c>
      <c r="O149" s="38" t="s">
        <v>46</v>
      </c>
      <c r="P149" s="39">
        <v>1</v>
      </c>
      <c r="Q149" s="40" t="s">
        <v>492</v>
      </c>
      <c r="R149" s="41" t="s">
        <v>61</v>
      </c>
      <c r="S149" s="41" t="s">
        <v>49</v>
      </c>
      <c r="T149" s="41" t="s">
        <v>50</v>
      </c>
      <c r="U149" s="42" t="s">
        <v>62</v>
      </c>
      <c r="V149" s="41" t="s">
        <v>52</v>
      </c>
      <c r="W149" s="41" t="s">
        <v>53</v>
      </c>
      <c r="X149" s="41" t="s">
        <v>54</v>
      </c>
      <c r="Y149" s="43">
        <v>0.36</v>
      </c>
      <c r="Z149" s="44" t="s">
        <v>63</v>
      </c>
      <c r="AA149" s="45">
        <v>0.36</v>
      </c>
      <c r="AB149" s="44" t="s">
        <v>103</v>
      </c>
      <c r="AC149" s="45">
        <v>0.2</v>
      </c>
      <c r="AD149" s="46" t="s">
        <v>104</v>
      </c>
      <c r="AE149" s="47" t="s">
        <v>56</v>
      </c>
      <c r="AF149" s="48" t="s">
        <v>493</v>
      </c>
      <c r="AG149" s="48" t="s">
        <v>58</v>
      </c>
      <c r="AH149" s="49" t="s">
        <v>59</v>
      </c>
    </row>
    <row r="150" spans="1:34" ht="76.5">
      <c r="A150" s="50"/>
      <c r="B150" s="51"/>
      <c r="C150" s="52" t="s">
        <v>494</v>
      </c>
      <c r="D150" s="53"/>
      <c r="E150" s="53" t="s">
        <v>495</v>
      </c>
      <c r="F150" s="53"/>
      <c r="G150" s="53"/>
      <c r="H150" s="50"/>
      <c r="I150" s="54"/>
      <c r="J150" s="55"/>
      <c r="K150" s="55"/>
      <c r="L150" s="55">
        <v>0</v>
      </c>
      <c r="M150" s="54"/>
      <c r="N150" s="55"/>
      <c r="O150" s="56"/>
      <c r="P150" s="39">
        <v>2</v>
      </c>
      <c r="Q150" s="40" t="s">
        <v>496</v>
      </c>
      <c r="R150" s="41" t="s">
        <v>61</v>
      </c>
      <c r="S150" s="41" t="s">
        <v>49</v>
      </c>
      <c r="T150" s="41" t="s">
        <v>50</v>
      </c>
      <c r="U150" s="42" t="s">
        <v>62</v>
      </c>
      <c r="V150" s="41" t="s">
        <v>52</v>
      </c>
      <c r="W150" s="41" t="s">
        <v>53</v>
      </c>
      <c r="X150" s="41" t="s">
        <v>54</v>
      </c>
      <c r="Y150" s="43">
        <v>0.216</v>
      </c>
      <c r="Z150" s="44" t="s">
        <v>63</v>
      </c>
      <c r="AA150" s="45">
        <v>0.216</v>
      </c>
      <c r="AB150" s="44" t="s">
        <v>103</v>
      </c>
      <c r="AC150" s="45">
        <v>0.2</v>
      </c>
      <c r="AD150" s="46" t="s">
        <v>104</v>
      </c>
      <c r="AE150" s="47" t="s">
        <v>56</v>
      </c>
      <c r="AF150" s="48" t="s">
        <v>497</v>
      </c>
      <c r="AG150" s="48" t="s">
        <v>58</v>
      </c>
      <c r="AH150" s="49" t="s">
        <v>59</v>
      </c>
    </row>
    <row r="151" spans="1:34" ht="102">
      <c r="A151" s="50"/>
      <c r="B151" s="51"/>
      <c r="C151" s="52" t="s">
        <v>494</v>
      </c>
      <c r="D151" s="53"/>
      <c r="E151" s="53" t="s">
        <v>495</v>
      </c>
      <c r="F151" s="53"/>
      <c r="G151" s="53"/>
      <c r="H151" s="50"/>
      <c r="I151" s="54"/>
      <c r="J151" s="55"/>
      <c r="K151" s="55"/>
      <c r="L151" s="55">
        <v>0</v>
      </c>
      <c r="M151" s="54"/>
      <c r="N151" s="55"/>
      <c r="O151" s="56"/>
      <c r="P151" s="39">
        <v>3</v>
      </c>
      <c r="Q151" s="40" t="s">
        <v>498</v>
      </c>
      <c r="R151" s="41" t="s">
        <v>61</v>
      </c>
      <c r="S151" s="41" t="s">
        <v>49</v>
      </c>
      <c r="T151" s="41" t="s">
        <v>50</v>
      </c>
      <c r="U151" s="42" t="s">
        <v>62</v>
      </c>
      <c r="V151" s="41" t="s">
        <v>52</v>
      </c>
      <c r="W151" s="41" t="s">
        <v>53</v>
      </c>
      <c r="X151" s="41" t="s">
        <v>54</v>
      </c>
      <c r="Y151" s="43">
        <v>0.12959999999999999</v>
      </c>
      <c r="Z151" s="44" t="s">
        <v>101</v>
      </c>
      <c r="AA151" s="45">
        <v>0.12959999999999999</v>
      </c>
      <c r="AB151" s="44" t="s">
        <v>103</v>
      </c>
      <c r="AC151" s="45">
        <v>0.2</v>
      </c>
      <c r="AD151" s="46" t="s">
        <v>104</v>
      </c>
      <c r="AE151" s="47" t="s">
        <v>56</v>
      </c>
      <c r="AF151" s="48" t="s">
        <v>499</v>
      </c>
      <c r="AG151" s="48" t="s">
        <v>58</v>
      </c>
      <c r="AH151" s="49" t="s">
        <v>59</v>
      </c>
    </row>
    <row r="152" spans="1:34" ht="76.5">
      <c r="A152" s="50"/>
      <c r="B152" s="51"/>
      <c r="C152" s="52" t="s">
        <v>494</v>
      </c>
      <c r="D152" s="53"/>
      <c r="E152" s="53" t="s">
        <v>495</v>
      </c>
      <c r="F152" s="53"/>
      <c r="G152" s="53"/>
      <c r="H152" s="50"/>
      <c r="I152" s="54"/>
      <c r="J152" s="55"/>
      <c r="K152" s="55"/>
      <c r="L152" s="55">
        <v>0</v>
      </c>
      <c r="M152" s="54"/>
      <c r="N152" s="55"/>
      <c r="O152" s="56"/>
      <c r="P152" s="39">
        <v>4</v>
      </c>
      <c r="Q152" s="40" t="s">
        <v>500</v>
      </c>
      <c r="R152" s="41" t="s">
        <v>61</v>
      </c>
      <c r="S152" s="41" t="s">
        <v>49</v>
      </c>
      <c r="T152" s="41" t="s">
        <v>50</v>
      </c>
      <c r="U152" s="42" t="s">
        <v>62</v>
      </c>
      <c r="V152" s="41" t="s">
        <v>52</v>
      </c>
      <c r="W152" s="41" t="s">
        <v>53</v>
      </c>
      <c r="X152" s="41" t="s">
        <v>54</v>
      </c>
      <c r="Y152" s="43">
        <v>7.7759999999999996E-2</v>
      </c>
      <c r="Z152" s="44" t="s">
        <v>101</v>
      </c>
      <c r="AA152" s="45">
        <v>7.7759999999999996E-2</v>
      </c>
      <c r="AB152" s="44" t="s">
        <v>103</v>
      </c>
      <c r="AC152" s="45">
        <v>0.2</v>
      </c>
      <c r="AD152" s="46" t="s">
        <v>104</v>
      </c>
      <c r="AE152" s="47" t="s">
        <v>56</v>
      </c>
      <c r="AF152" s="48" t="s">
        <v>501</v>
      </c>
      <c r="AG152" s="48" t="s">
        <v>58</v>
      </c>
      <c r="AH152" s="49" t="s">
        <v>59</v>
      </c>
    </row>
    <row r="153" spans="1:34" ht="89.25">
      <c r="A153" s="50"/>
      <c r="B153" s="57"/>
      <c r="C153" s="52" t="s">
        <v>494</v>
      </c>
      <c r="D153" s="53"/>
      <c r="E153" s="53" t="s">
        <v>495</v>
      </c>
      <c r="F153" s="53"/>
      <c r="G153" s="53"/>
      <c r="H153" s="50"/>
      <c r="I153" s="54"/>
      <c r="J153" s="55"/>
      <c r="K153" s="55"/>
      <c r="L153" s="55">
        <v>0</v>
      </c>
      <c r="M153" s="54"/>
      <c r="N153" s="55"/>
      <c r="O153" s="56"/>
      <c r="P153" s="39">
        <v>5</v>
      </c>
      <c r="Q153" s="40" t="s">
        <v>502</v>
      </c>
      <c r="R153" s="41" t="s">
        <v>61</v>
      </c>
      <c r="S153" s="41" t="s">
        <v>49</v>
      </c>
      <c r="T153" s="41" t="s">
        <v>50</v>
      </c>
      <c r="U153" s="42" t="s">
        <v>62</v>
      </c>
      <c r="V153" s="41" t="s">
        <v>52</v>
      </c>
      <c r="W153" s="41" t="s">
        <v>53</v>
      </c>
      <c r="X153" s="41" t="s">
        <v>54</v>
      </c>
      <c r="Y153" s="43">
        <v>4.6655999999999996E-2</v>
      </c>
      <c r="Z153" s="44" t="s">
        <v>101</v>
      </c>
      <c r="AA153" s="45">
        <v>4.6655999999999996E-2</v>
      </c>
      <c r="AB153" s="44" t="s">
        <v>103</v>
      </c>
      <c r="AC153" s="45">
        <v>0.2</v>
      </c>
      <c r="AD153" s="46" t="s">
        <v>104</v>
      </c>
      <c r="AE153" s="47" t="s">
        <v>56</v>
      </c>
      <c r="AF153" s="48" t="s">
        <v>503</v>
      </c>
      <c r="AG153" s="48" t="s">
        <v>58</v>
      </c>
      <c r="AH153" s="49" t="s">
        <v>59</v>
      </c>
    </row>
    <row r="154" spans="1:34" ht="65.25">
      <c r="A154" s="32">
        <v>56</v>
      </c>
      <c r="B154" s="33" t="s">
        <v>504</v>
      </c>
      <c r="C154" s="34" t="s">
        <v>505</v>
      </c>
      <c r="D154" s="35" t="s">
        <v>39</v>
      </c>
      <c r="E154" s="35" t="s">
        <v>506</v>
      </c>
      <c r="F154" s="35" t="s">
        <v>507</v>
      </c>
      <c r="G154" s="35" t="s">
        <v>77</v>
      </c>
      <c r="H154" s="32">
        <v>365</v>
      </c>
      <c r="I154" s="36" t="s">
        <v>55</v>
      </c>
      <c r="J154" s="37">
        <v>0.6</v>
      </c>
      <c r="K154" s="37" t="s">
        <v>193</v>
      </c>
      <c r="L154" s="37" t="s">
        <v>193</v>
      </c>
      <c r="M154" s="36" t="s">
        <v>46</v>
      </c>
      <c r="N154" s="37">
        <v>0.6</v>
      </c>
      <c r="O154" s="38" t="s">
        <v>46</v>
      </c>
      <c r="P154" s="39">
        <v>1</v>
      </c>
      <c r="Q154" s="40" t="s">
        <v>508</v>
      </c>
      <c r="R154" s="41" t="s">
        <v>48</v>
      </c>
      <c r="S154" s="41" t="s">
        <v>49</v>
      </c>
      <c r="T154" s="41" t="s">
        <v>50</v>
      </c>
      <c r="U154" s="42" t="s">
        <v>51</v>
      </c>
      <c r="V154" s="41" t="s">
        <v>52</v>
      </c>
      <c r="W154" s="41" t="s">
        <v>53</v>
      </c>
      <c r="X154" s="41" t="s">
        <v>54</v>
      </c>
      <c r="Y154" s="43">
        <v>0.42</v>
      </c>
      <c r="Z154" s="44" t="s">
        <v>55</v>
      </c>
      <c r="AA154" s="45">
        <v>0.42</v>
      </c>
      <c r="AB154" s="44" t="s">
        <v>46</v>
      </c>
      <c r="AC154" s="45">
        <v>0.6</v>
      </c>
      <c r="AD154" s="46" t="s">
        <v>46</v>
      </c>
      <c r="AE154" s="47" t="s">
        <v>94</v>
      </c>
      <c r="AF154" s="83" t="s">
        <v>509</v>
      </c>
      <c r="AG154" s="48" t="s">
        <v>58</v>
      </c>
      <c r="AH154" s="49" t="s">
        <v>59</v>
      </c>
    </row>
    <row r="155" spans="1:34" ht="65.25">
      <c r="A155" s="50"/>
      <c r="B155" s="51"/>
      <c r="C155" s="52"/>
      <c r="D155" s="53"/>
      <c r="E155" s="53"/>
      <c r="F155" s="53"/>
      <c r="G155" s="53" t="s">
        <v>77</v>
      </c>
      <c r="H155" s="50"/>
      <c r="I155" s="54"/>
      <c r="J155" s="55"/>
      <c r="K155" s="55" t="s">
        <v>193</v>
      </c>
      <c r="L155" s="55" t="s">
        <v>193</v>
      </c>
      <c r="M155" s="54"/>
      <c r="N155" s="55"/>
      <c r="O155" s="56"/>
      <c r="P155" s="39">
        <v>2</v>
      </c>
      <c r="Q155" s="40" t="s">
        <v>510</v>
      </c>
      <c r="R155" s="41" t="s">
        <v>61</v>
      </c>
      <c r="S155" s="41" t="s">
        <v>49</v>
      </c>
      <c r="T155" s="41" t="s">
        <v>50</v>
      </c>
      <c r="U155" s="42" t="s">
        <v>62</v>
      </c>
      <c r="V155" s="41" t="s">
        <v>52</v>
      </c>
      <c r="W155" s="41" t="s">
        <v>53</v>
      </c>
      <c r="X155" s="41" t="s">
        <v>54</v>
      </c>
      <c r="Y155" s="43">
        <v>0.252</v>
      </c>
      <c r="Z155" s="44" t="s">
        <v>63</v>
      </c>
      <c r="AA155" s="45">
        <v>0.252</v>
      </c>
      <c r="AB155" s="44" t="s">
        <v>46</v>
      </c>
      <c r="AC155" s="45">
        <v>0.6</v>
      </c>
      <c r="AD155" s="46" t="s">
        <v>46</v>
      </c>
      <c r="AE155" s="47" t="s">
        <v>94</v>
      </c>
      <c r="AF155" s="83" t="s">
        <v>511</v>
      </c>
      <c r="AG155" s="48" t="s">
        <v>58</v>
      </c>
      <c r="AH155" s="49" t="s">
        <v>59</v>
      </c>
    </row>
    <row r="156" spans="1:34" ht="65.25">
      <c r="A156" s="50"/>
      <c r="B156" s="51"/>
      <c r="C156" s="52"/>
      <c r="D156" s="53"/>
      <c r="E156" s="53"/>
      <c r="F156" s="53"/>
      <c r="G156" s="53" t="s">
        <v>77</v>
      </c>
      <c r="H156" s="50"/>
      <c r="I156" s="54"/>
      <c r="J156" s="55"/>
      <c r="K156" s="55" t="s">
        <v>193</v>
      </c>
      <c r="L156" s="55" t="s">
        <v>193</v>
      </c>
      <c r="M156" s="54"/>
      <c r="N156" s="55"/>
      <c r="O156" s="56"/>
      <c r="P156" s="39">
        <v>3</v>
      </c>
      <c r="Q156" s="40" t="s">
        <v>467</v>
      </c>
      <c r="R156" s="41" t="s">
        <v>48</v>
      </c>
      <c r="S156" s="41" t="s">
        <v>49</v>
      </c>
      <c r="T156" s="41" t="s">
        <v>50</v>
      </c>
      <c r="U156" s="42" t="s">
        <v>51</v>
      </c>
      <c r="V156" s="41" t="s">
        <v>52</v>
      </c>
      <c r="W156" s="41" t="s">
        <v>72</v>
      </c>
      <c r="X156" s="41" t="s">
        <v>54</v>
      </c>
      <c r="Y156" s="43">
        <v>0.1764</v>
      </c>
      <c r="Z156" s="44" t="s">
        <v>101</v>
      </c>
      <c r="AA156" s="45">
        <v>0.1764</v>
      </c>
      <c r="AB156" s="44" t="s">
        <v>46</v>
      </c>
      <c r="AC156" s="45">
        <v>0.6</v>
      </c>
      <c r="AD156" s="46" t="s">
        <v>46</v>
      </c>
      <c r="AE156" s="47" t="s">
        <v>94</v>
      </c>
      <c r="AF156" s="83" t="s">
        <v>512</v>
      </c>
      <c r="AG156" s="48" t="s">
        <v>58</v>
      </c>
      <c r="AH156" s="49" t="s">
        <v>59</v>
      </c>
    </row>
    <row r="157" spans="1:34" ht="89.25">
      <c r="A157" s="32">
        <v>57</v>
      </c>
      <c r="B157" s="51"/>
      <c r="C157" s="34" t="s">
        <v>513</v>
      </c>
      <c r="D157" s="35" t="s">
        <v>176</v>
      </c>
      <c r="E157" s="35" t="s">
        <v>514</v>
      </c>
      <c r="F157" s="35" t="s">
        <v>515</v>
      </c>
      <c r="G157" s="35" t="s">
        <v>77</v>
      </c>
      <c r="H157" s="32">
        <v>100</v>
      </c>
      <c r="I157" s="36" t="s">
        <v>55</v>
      </c>
      <c r="J157" s="37">
        <v>0.6</v>
      </c>
      <c r="K157" s="37" t="s">
        <v>44</v>
      </c>
      <c r="L157" s="37" t="s">
        <v>44</v>
      </c>
      <c r="M157" s="36" t="s">
        <v>45</v>
      </c>
      <c r="N157" s="37">
        <v>0.4</v>
      </c>
      <c r="O157" s="38" t="s">
        <v>46</v>
      </c>
      <c r="P157" s="39">
        <v>1</v>
      </c>
      <c r="Q157" s="40" t="s">
        <v>516</v>
      </c>
      <c r="R157" s="41" t="s">
        <v>61</v>
      </c>
      <c r="S157" s="41" t="s">
        <v>49</v>
      </c>
      <c r="T157" s="41" t="s">
        <v>91</v>
      </c>
      <c r="U157" s="42" t="s">
        <v>207</v>
      </c>
      <c r="V157" s="41" t="s">
        <v>52</v>
      </c>
      <c r="W157" s="41" t="s">
        <v>53</v>
      </c>
      <c r="X157" s="41" t="s">
        <v>54</v>
      </c>
      <c r="Y157" s="43">
        <v>0.3</v>
      </c>
      <c r="Z157" s="44" t="s">
        <v>63</v>
      </c>
      <c r="AA157" s="45">
        <v>0.3</v>
      </c>
      <c r="AB157" s="44" t="s">
        <v>45</v>
      </c>
      <c r="AC157" s="45">
        <v>0.4</v>
      </c>
      <c r="AD157" s="46" t="s">
        <v>46</v>
      </c>
      <c r="AE157" s="47" t="s">
        <v>67</v>
      </c>
      <c r="AF157" s="48" t="s">
        <v>125</v>
      </c>
      <c r="AG157" s="48" t="s">
        <v>58</v>
      </c>
      <c r="AH157" s="49" t="s">
        <v>59</v>
      </c>
    </row>
    <row r="158" spans="1:34" ht="89.25">
      <c r="A158" s="50"/>
      <c r="B158" s="51"/>
      <c r="C158" s="52"/>
      <c r="D158" s="53"/>
      <c r="E158" s="53"/>
      <c r="F158" s="53"/>
      <c r="G158" s="53"/>
      <c r="H158" s="50"/>
      <c r="I158" s="54"/>
      <c r="J158" s="55"/>
      <c r="K158" s="55"/>
      <c r="L158" s="55">
        <v>0</v>
      </c>
      <c r="M158" s="54"/>
      <c r="N158" s="55"/>
      <c r="O158" s="56"/>
      <c r="P158" s="39">
        <v>2</v>
      </c>
      <c r="Q158" s="40" t="s">
        <v>517</v>
      </c>
      <c r="R158" s="41" t="s">
        <v>48</v>
      </c>
      <c r="S158" s="41" t="s">
        <v>49</v>
      </c>
      <c r="T158" s="41" t="s">
        <v>50</v>
      </c>
      <c r="U158" s="42" t="s">
        <v>51</v>
      </c>
      <c r="V158" s="41" t="s">
        <v>52</v>
      </c>
      <c r="W158" s="41" t="s">
        <v>53</v>
      </c>
      <c r="X158" s="41" t="s">
        <v>54</v>
      </c>
      <c r="Y158" s="43">
        <v>0.21</v>
      </c>
      <c r="Z158" s="44" t="s">
        <v>63</v>
      </c>
      <c r="AA158" s="45">
        <v>0.21</v>
      </c>
      <c r="AB158" s="44" t="s">
        <v>45</v>
      </c>
      <c r="AC158" s="45">
        <v>0.4</v>
      </c>
      <c r="AD158" s="46" t="s">
        <v>46</v>
      </c>
      <c r="AE158" s="47" t="s">
        <v>67</v>
      </c>
      <c r="AF158" s="48" t="s">
        <v>125</v>
      </c>
      <c r="AG158" s="48" t="s">
        <v>58</v>
      </c>
      <c r="AH158" s="49" t="s">
        <v>59</v>
      </c>
    </row>
    <row r="159" spans="1:34" ht="65.25">
      <c r="A159" s="50"/>
      <c r="B159" s="51"/>
      <c r="C159" s="52"/>
      <c r="D159" s="53"/>
      <c r="E159" s="53"/>
      <c r="F159" s="53"/>
      <c r="G159" s="53"/>
      <c r="H159" s="50"/>
      <c r="I159" s="54"/>
      <c r="J159" s="55"/>
      <c r="K159" s="55"/>
      <c r="L159" s="55">
        <v>0</v>
      </c>
      <c r="M159" s="54"/>
      <c r="N159" s="55"/>
      <c r="O159" s="56"/>
      <c r="P159" s="39">
        <v>3</v>
      </c>
      <c r="Q159" s="40" t="s">
        <v>518</v>
      </c>
      <c r="R159" s="41" t="s">
        <v>48</v>
      </c>
      <c r="S159" s="41" t="s">
        <v>49</v>
      </c>
      <c r="T159" s="41" t="s">
        <v>91</v>
      </c>
      <c r="U159" s="42" t="s">
        <v>62</v>
      </c>
      <c r="V159" s="41" t="s">
        <v>52</v>
      </c>
      <c r="W159" s="41" t="s">
        <v>53</v>
      </c>
      <c r="X159" s="41" t="s">
        <v>54</v>
      </c>
      <c r="Y159" s="43">
        <v>0.126</v>
      </c>
      <c r="Z159" s="44" t="s">
        <v>101</v>
      </c>
      <c r="AA159" s="45">
        <v>0.126</v>
      </c>
      <c r="AB159" s="44" t="s">
        <v>45</v>
      </c>
      <c r="AC159" s="45">
        <v>0.4</v>
      </c>
      <c r="AD159" s="46" t="s">
        <v>104</v>
      </c>
      <c r="AE159" s="47" t="s">
        <v>67</v>
      </c>
      <c r="AF159" s="48" t="s">
        <v>125</v>
      </c>
      <c r="AG159" s="48" t="s">
        <v>113</v>
      </c>
      <c r="AH159" s="49" t="s">
        <v>59</v>
      </c>
    </row>
    <row r="160" spans="1:34" ht="89.25">
      <c r="A160" s="32">
        <v>58</v>
      </c>
      <c r="B160" s="51"/>
      <c r="C160" s="34" t="s">
        <v>519</v>
      </c>
      <c r="D160" s="35" t="s">
        <v>176</v>
      </c>
      <c r="E160" s="35" t="s">
        <v>177</v>
      </c>
      <c r="F160" s="35" t="s">
        <v>520</v>
      </c>
      <c r="G160" s="35" t="s">
        <v>77</v>
      </c>
      <c r="H160" s="32">
        <v>10</v>
      </c>
      <c r="I160" s="36" t="s">
        <v>63</v>
      </c>
      <c r="J160" s="37">
        <v>0.4</v>
      </c>
      <c r="K160" s="37" t="s">
        <v>205</v>
      </c>
      <c r="L160" s="37" t="s">
        <v>205</v>
      </c>
      <c r="M160" s="36" t="s">
        <v>45</v>
      </c>
      <c r="N160" s="37">
        <v>0.4</v>
      </c>
      <c r="O160" s="38" t="s">
        <v>46</v>
      </c>
      <c r="P160" s="39">
        <v>1</v>
      </c>
      <c r="Q160" s="40" t="s">
        <v>521</v>
      </c>
      <c r="R160" s="41" t="s">
        <v>61</v>
      </c>
      <c r="S160" s="41" t="s">
        <v>49</v>
      </c>
      <c r="T160" s="41" t="s">
        <v>50</v>
      </c>
      <c r="U160" s="42" t="s">
        <v>62</v>
      </c>
      <c r="V160" s="41" t="s">
        <v>52</v>
      </c>
      <c r="W160" s="41" t="s">
        <v>53</v>
      </c>
      <c r="X160" s="41" t="s">
        <v>54</v>
      </c>
      <c r="Y160" s="43">
        <v>0.24</v>
      </c>
      <c r="Z160" s="44" t="s">
        <v>63</v>
      </c>
      <c r="AA160" s="45">
        <v>0.24</v>
      </c>
      <c r="AB160" s="44" t="s">
        <v>45</v>
      </c>
      <c r="AC160" s="45">
        <v>0.4</v>
      </c>
      <c r="AD160" s="46" t="s">
        <v>46</v>
      </c>
      <c r="AE160" s="47" t="s">
        <v>67</v>
      </c>
      <c r="AF160" s="48" t="s">
        <v>125</v>
      </c>
      <c r="AG160" s="48" t="s">
        <v>58</v>
      </c>
      <c r="AH160" s="49" t="s">
        <v>59</v>
      </c>
    </row>
    <row r="161" spans="1:34" ht="76.5">
      <c r="A161" s="50"/>
      <c r="B161" s="51"/>
      <c r="C161" s="52"/>
      <c r="D161" s="53"/>
      <c r="E161" s="53"/>
      <c r="F161" s="53"/>
      <c r="G161" s="53"/>
      <c r="H161" s="50"/>
      <c r="I161" s="54"/>
      <c r="J161" s="55"/>
      <c r="K161" s="55"/>
      <c r="L161" s="55">
        <v>0</v>
      </c>
      <c r="M161" s="54"/>
      <c r="N161" s="55"/>
      <c r="O161" s="56"/>
      <c r="P161" s="39">
        <v>2</v>
      </c>
      <c r="Q161" s="40" t="s">
        <v>522</v>
      </c>
      <c r="R161" s="41" t="s">
        <v>61</v>
      </c>
      <c r="S161" s="41" t="s">
        <v>49</v>
      </c>
      <c r="T161" s="41" t="s">
        <v>50</v>
      </c>
      <c r="U161" s="42" t="s">
        <v>62</v>
      </c>
      <c r="V161" s="41" t="s">
        <v>52</v>
      </c>
      <c r="W161" s="41" t="s">
        <v>53</v>
      </c>
      <c r="X161" s="41" t="s">
        <v>54</v>
      </c>
      <c r="Y161" s="43">
        <v>0.14399999999999999</v>
      </c>
      <c r="Z161" s="44" t="s">
        <v>101</v>
      </c>
      <c r="AA161" s="45">
        <v>0.14399999999999999</v>
      </c>
      <c r="AB161" s="44" t="s">
        <v>45</v>
      </c>
      <c r="AC161" s="45">
        <v>0.4</v>
      </c>
      <c r="AD161" s="46" t="s">
        <v>104</v>
      </c>
      <c r="AE161" s="47" t="s">
        <v>67</v>
      </c>
      <c r="AF161" s="48" t="s">
        <v>125</v>
      </c>
      <c r="AG161" s="48" t="s">
        <v>58</v>
      </c>
      <c r="AH161" s="49" t="s">
        <v>59</v>
      </c>
    </row>
    <row r="162" spans="1:34" ht="65.25">
      <c r="A162" s="50"/>
      <c r="B162" s="51"/>
      <c r="C162" s="52"/>
      <c r="D162" s="53"/>
      <c r="E162" s="53"/>
      <c r="F162" s="53"/>
      <c r="G162" s="53"/>
      <c r="H162" s="50"/>
      <c r="I162" s="54"/>
      <c r="J162" s="55"/>
      <c r="K162" s="55"/>
      <c r="L162" s="55">
        <v>0</v>
      </c>
      <c r="M162" s="54"/>
      <c r="N162" s="55"/>
      <c r="O162" s="56"/>
      <c r="P162" s="39">
        <v>3</v>
      </c>
      <c r="Q162" s="40" t="s">
        <v>523</v>
      </c>
      <c r="R162" s="41" t="s">
        <v>48</v>
      </c>
      <c r="S162" s="41" t="s">
        <v>49</v>
      </c>
      <c r="T162" s="41" t="s">
        <v>50</v>
      </c>
      <c r="U162" s="42" t="s">
        <v>51</v>
      </c>
      <c r="V162" s="41" t="s">
        <v>52</v>
      </c>
      <c r="W162" s="41" t="s">
        <v>72</v>
      </c>
      <c r="X162" s="41" t="s">
        <v>54</v>
      </c>
      <c r="Y162" s="43">
        <v>0.1008</v>
      </c>
      <c r="Z162" s="44" t="s">
        <v>101</v>
      </c>
      <c r="AA162" s="45">
        <v>0.1008</v>
      </c>
      <c r="AB162" s="44" t="s">
        <v>45</v>
      </c>
      <c r="AC162" s="45">
        <v>0.4</v>
      </c>
      <c r="AD162" s="46" t="s">
        <v>104</v>
      </c>
      <c r="AE162" s="47" t="s">
        <v>67</v>
      </c>
      <c r="AF162" s="48" t="s">
        <v>125</v>
      </c>
      <c r="AG162" s="48" t="s">
        <v>113</v>
      </c>
      <c r="AH162" s="49" t="s">
        <v>59</v>
      </c>
    </row>
    <row r="163" spans="1:34" ht="76.5">
      <c r="A163" s="32">
        <v>59</v>
      </c>
      <c r="B163" s="51"/>
      <c r="C163" s="34" t="s">
        <v>524</v>
      </c>
      <c r="D163" s="35" t="s">
        <v>39</v>
      </c>
      <c r="E163" s="35" t="s">
        <v>525</v>
      </c>
      <c r="F163" s="35" t="s">
        <v>526</v>
      </c>
      <c r="G163" s="35" t="s">
        <v>204</v>
      </c>
      <c r="H163" s="32">
        <v>365</v>
      </c>
      <c r="I163" s="36" t="s">
        <v>55</v>
      </c>
      <c r="J163" s="37">
        <v>0.6</v>
      </c>
      <c r="K163" s="37" t="s">
        <v>102</v>
      </c>
      <c r="L163" s="37" t="s">
        <v>102</v>
      </c>
      <c r="M163" s="36" t="s">
        <v>103</v>
      </c>
      <c r="N163" s="37">
        <v>0.2</v>
      </c>
      <c r="O163" s="38" t="s">
        <v>46</v>
      </c>
      <c r="P163" s="39">
        <v>1</v>
      </c>
      <c r="Q163" s="40" t="s">
        <v>527</v>
      </c>
      <c r="R163" s="41" t="s">
        <v>61</v>
      </c>
      <c r="S163" s="41" t="s">
        <v>49</v>
      </c>
      <c r="T163" s="41" t="s">
        <v>91</v>
      </c>
      <c r="U163" s="42" t="s">
        <v>207</v>
      </c>
      <c r="V163" s="41" t="s">
        <v>52</v>
      </c>
      <c r="W163" s="41" t="s">
        <v>53</v>
      </c>
      <c r="X163" s="41" t="s">
        <v>54</v>
      </c>
      <c r="Y163" s="43">
        <v>0.3</v>
      </c>
      <c r="Z163" s="44" t="s">
        <v>63</v>
      </c>
      <c r="AA163" s="45">
        <v>0.3</v>
      </c>
      <c r="AB163" s="44" t="s">
        <v>103</v>
      </c>
      <c r="AC163" s="45">
        <v>0.2</v>
      </c>
      <c r="AD163" s="46" t="s">
        <v>104</v>
      </c>
      <c r="AE163" s="47" t="s">
        <v>67</v>
      </c>
      <c r="AF163" s="48" t="s">
        <v>125</v>
      </c>
      <c r="AG163" s="48" t="s">
        <v>58</v>
      </c>
      <c r="AH163" s="49" t="s">
        <v>59</v>
      </c>
    </row>
    <row r="164" spans="1:34" ht="114.75">
      <c r="A164" s="50"/>
      <c r="B164" s="51"/>
      <c r="C164" s="52"/>
      <c r="D164" s="53"/>
      <c r="E164" s="53"/>
      <c r="F164" s="53"/>
      <c r="G164" s="53"/>
      <c r="H164" s="50"/>
      <c r="I164" s="54"/>
      <c r="J164" s="55"/>
      <c r="K164" s="55"/>
      <c r="L164" s="55">
        <v>0</v>
      </c>
      <c r="M164" s="54"/>
      <c r="N164" s="55"/>
      <c r="O164" s="56"/>
      <c r="P164" s="39">
        <v>2</v>
      </c>
      <c r="Q164" s="40" t="s">
        <v>528</v>
      </c>
      <c r="R164" s="41" t="s">
        <v>61</v>
      </c>
      <c r="S164" s="41" t="s">
        <v>49</v>
      </c>
      <c r="T164" s="41" t="s">
        <v>91</v>
      </c>
      <c r="U164" s="42" t="s">
        <v>207</v>
      </c>
      <c r="V164" s="41" t="s">
        <v>52</v>
      </c>
      <c r="W164" s="41" t="s">
        <v>53</v>
      </c>
      <c r="X164" s="41" t="s">
        <v>54</v>
      </c>
      <c r="Y164" s="43">
        <v>0.15</v>
      </c>
      <c r="Z164" s="44" t="s">
        <v>101</v>
      </c>
      <c r="AA164" s="45">
        <v>0.15</v>
      </c>
      <c r="AB164" s="44" t="s">
        <v>103</v>
      </c>
      <c r="AC164" s="45">
        <v>0.2</v>
      </c>
      <c r="AD164" s="46" t="s">
        <v>104</v>
      </c>
      <c r="AE164" s="47" t="s">
        <v>67</v>
      </c>
      <c r="AF164" s="48" t="s">
        <v>125</v>
      </c>
      <c r="AG164" s="48" t="s">
        <v>113</v>
      </c>
      <c r="AH164" s="49" t="s">
        <v>59</v>
      </c>
    </row>
    <row r="165" spans="1:34" ht="89.25">
      <c r="A165" s="50"/>
      <c r="B165" s="51"/>
      <c r="C165" s="52"/>
      <c r="D165" s="53"/>
      <c r="E165" s="53"/>
      <c r="F165" s="53"/>
      <c r="G165" s="53"/>
      <c r="H165" s="50"/>
      <c r="I165" s="54"/>
      <c r="J165" s="55"/>
      <c r="K165" s="55"/>
      <c r="L165" s="55">
        <v>0</v>
      </c>
      <c r="M165" s="54"/>
      <c r="N165" s="55"/>
      <c r="O165" s="56"/>
      <c r="P165" s="39">
        <v>3</v>
      </c>
      <c r="Q165" s="40" t="s">
        <v>529</v>
      </c>
      <c r="R165" s="41" t="s">
        <v>61</v>
      </c>
      <c r="S165" s="41" t="s">
        <v>49</v>
      </c>
      <c r="T165" s="41" t="s">
        <v>91</v>
      </c>
      <c r="U165" s="42" t="s">
        <v>207</v>
      </c>
      <c r="V165" s="41" t="s">
        <v>52</v>
      </c>
      <c r="W165" s="41" t="s">
        <v>53</v>
      </c>
      <c r="X165" s="41" t="s">
        <v>54</v>
      </c>
      <c r="Y165" s="43">
        <v>7.4999999999999997E-2</v>
      </c>
      <c r="Z165" s="44" t="s">
        <v>101</v>
      </c>
      <c r="AA165" s="45">
        <v>7.4999999999999997E-2</v>
      </c>
      <c r="AB165" s="44" t="s">
        <v>103</v>
      </c>
      <c r="AC165" s="45">
        <v>0.2</v>
      </c>
      <c r="AD165" s="46" t="s">
        <v>104</v>
      </c>
      <c r="AE165" s="47" t="s">
        <v>67</v>
      </c>
      <c r="AF165" s="48" t="s">
        <v>125</v>
      </c>
      <c r="AG165" s="48" t="s">
        <v>58</v>
      </c>
      <c r="AH165" s="49" t="s">
        <v>59</v>
      </c>
    </row>
    <row r="166" spans="1:34" ht="89.25">
      <c r="A166" s="50"/>
      <c r="B166" s="57"/>
      <c r="C166" s="52"/>
      <c r="D166" s="53"/>
      <c r="E166" s="53"/>
      <c r="F166" s="53"/>
      <c r="G166" s="53"/>
      <c r="H166" s="50"/>
      <c r="I166" s="54"/>
      <c r="J166" s="55"/>
      <c r="K166" s="55"/>
      <c r="L166" s="55">
        <v>0</v>
      </c>
      <c r="M166" s="54"/>
      <c r="N166" s="55"/>
      <c r="O166" s="56"/>
      <c r="P166" s="39">
        <v>4</v>
      </c>
      <c r="Q166" s="40" t="s">
        <v>530</v>
      </c>
      <c r="R166" s="41" t="s">
        <v>48</v>
      </c>
      <c r="S166" s="41" t="s">
        <v>49</v>
      </c>
      <c r="T166" s="41" t="s">
        <v>91</v>
      </c>
      <c r="U166" s="42" t="s">
        <v>62</v>
      </c>
      <c r="V166" s="41" t="s">
        <v>52</v>
      </c>
      <c r="W166" s="41" t="s">
        <v>72</v>
      </c>
      <c r="X166" s="41" t="s">
        <v>54</v>
      </c>
      <c r="Y166" s="43">
        <v>4.4999999999999998E-2</v>
      </c>
      <c r="Z166" s="44" t="s">
        <v>101</v>
      </c>
      <c r="AA166" s="45">
        <v>4.4999999999999998E-2</v>
      </c>
      <c r="AB166" s="44" t="s">
        <v>103</v>
      </c>
      <c r="AC166" s="45">
        <v>0.2</v>
      </c>
      <c r="AD166" s="46" t="s">
        <v>104</v>
      </c>
      <c r="AE166" s="47" t="s">
        <v>67</v>
      </c>
      <c r="AF166" s="48" t="s">
        <v>125</v>
      </c>
      <c r="AG166" s="48" t="s">
        <v>113</v>
      </c>
      <c r="AH166" s="49" t="s">
        <v>59</v>
      </c>
    </row>
    <row r="167" spans="1:34" ht="65.25">
      <c r="A167" s="32">
        <v>60</v>
      </c>
      <c r="B167" s="33" t="s">
        <v>531</v>
      </c>
      <c r="C167" s="34" t="s">
        <v>532</v>
      </c>
      <c r="D167" s="35" t="s">
        <v>39</v>
      </c>
      <c r="E167" s="35" t="s">
        <v>533</v>
      </c>
      <c r="F167" s="35" t="s">
        <v>534</v>
      </c>
      <c r="G167" s="35" t="s">
        <v>223</v>
      </c>
      <c r="H167" s="32">
        <v>20</v>
      </c>
      <c r="I167" s="36" t="s">
        <v>63</v>
      </c>
      <c r="J167" s="37">
        <v>0.4</v>
      </c>
      <c r="K167" s="37" t="s">
        <v>122</v>
      </c>
      <c r="L167" s="37" t="s">
        <v>122</v>
      </c>
      <c r="M167" s="36" t="s">
        <v>123</v>
      </c>
      <c r="N167" s="37">
        <v>0.8</v>
      </c>
      <c r="O167" s="38" t="s">
        <v>79</v>
      </c>
      <c r="P167" s="39">
        <v>1</v>
      </c>
      <c r="Q167" s="40" t="s">
        <v>535</v>
      </c>
      <c r="R167" s="41" t="s">
        <v>61</v>
      </c>
      <c r="S167" s="41" t="s">
        <v>49</v>
      </c>
      <c r="T167" s="41" t="s">
        <v>50</v>
      </c>
      <c r="U167" s="42" t="s">
        <v>62</v>
      </c>
      <c r="V167" s="41" t="s">
        <v>52</v>
      </c>
      <c r="W167" s="41" t="s">
        <v>53</v>
      </c>
      <c r="X167" s="41" t="s">
        <v>54</v>
      </c>
      <c r="Y167" s="43">
        <v>0.24</v>
      </c>
      <c r="Z167" s="44" t="s">
        <v>63</v>
      </c>
      <c r="AA167" s="45">
        <v>0.24</v>
      </c>
      <c r="AB167" s="44" t="s">
        <v>123</v>
      </c>
      <c r="AC167" s="45">
        <v>0.8</v>
      </c>
      <c r="AD167" s="46" t="s">
        <v>79</v>
      </c>
      <c r="AE167" s="47" t="s">
        <v>67</v>
      </c>
      <c r="AF167" s="48" t="s">
        <v>125</v>
      </c>
      <c r="AG167" s="48" t="s">
        <v>58</v>
      </c>
      <c r="AH167" s="49" t="s">
        <v>59</v>
      </c>
    </row>
    <row r="168" spans="1:34" ht="65.25">
      <c r="A168" s="50"/>
      <c r="B168" s="51"/>
      <c r="C168" s="52"/>
      <c r="D168" s="53"/>
      <c r="E168" s="53"/>
      <c r="F168" s="53"/>
      <c r="G168" s="53"/>
      <c r="H168" s="50"/>
      <c r="I168" s="54"/>
      <c r="J168" s="55"/>
      <c r="K168" s="55"/>
      <c r="L168" s="55">
        <v>0</v>
      </c>
      <c r="M168" s="54"/>
      <c r="N168" s="55"/>
      <c r="O168" s="56"/>
      <c r="P168" s="39">
        <v>2</v>
      </c>
      <c r="Q168" s="40" t="s">
        <v>536</v>
      </c>
      <c r="R168" s="41" t="s">
        <v>61</v>
      </c>
      <c r="S168" s="41" t="s">
        <v>49</v>
      </c>
      <c r="T168" s="41" t="s">
        <v>50</v>
      </c>
      <c r="U168" s="42" t="s">
        <v>62</v>
      </c>
      <c r="V168" s="41" t="s">
        <v>52</v>
      </c>
      <c r="W168" s="41" t="s">
        <v>53</v>
      </c>
      <c r="X168" s="41" t="s">
        <v>54</v>
      </c>
      <c r="Y168" s="43">
        <v>0.14399999999999999</v>
      </c>
      <c r="Z168" s="44" t="s">
        <v>101</v>
      </c>
      <c r="AA168" s="45">
        <v>0.14399999999999999</v>
      </c>
      <c r="AB168" s="44" t="s">
        <v>123</v>
      </c>
      <c r="AC168" s="45">
        <v>0.8</v>
      </c>
      <c r="AD168" s="46" t="s">
        <v>79</v>
      </c>
      <c r="AE168" s="47" t="s">
        <v>67</v>
      </c>
      <c r="AF168" s="48" t="s">
        <v>125</v>
      </c>
      <c r="AG168" s="48" t="s">
        <v>58</v>
      </c>
      <c r="AH168" s="49" t="s">
        <v>59</v>
      </c>
    </row>
    <row r="169" spans="1:34" ht="65.25">
      <c r="A169" s="32">
        <v>61</v>
      </c>
      <c r="B169" s="51"/>
      <c r="C169" s="34" t="s">
        <v>537</v>
      </c>
      <c r="D169" s="35" t="s">
        <v>39</v>
      </c>
      <c r="E169" s="35" t="s">
        <v>538</v>
      </c>
      <c r="F169" s="35" t="s">
        <v>539</v>
      </c>
      <c r="G169" s="35" t="s">
        <v>223</v>
      </c>
      <c r="H169" s="32">
        <v>20</v>
      </c>
      <c r="I169" s="36" t="s">
        <v>63</v>
      </c>
      <c r="J169" s="37">
        <v>0.4</v>
      </c>
      <c r="K169" s="37" t="s">
        <v>122</v>
      </c>
      <c r="L169" s="37" t="s">
        <v>122</v>
      </c>
      <c r="M169" s="36" t="s">
        <v>123</v>
      </c>
      <c r="N169" s="37">
        <v>0.8</v>
      </c>
      <c r="O169" s="38" t="s">
        <v>79</v>
      </c>
      <c r="P169" s="39">
        <v>1</v>
      </c>
      <c r="Q169" s="40" t="s">
        <v>540</v>
      </c>
      <c r="R169" s="41" t="s">
        <v>61</v>
      </c>
      <c r="S169" s="41" t="s">
        <v>49</v>
      </c>
      <c r="T169" s="41" t="s">
        <v>50</v>
      </c>
      <c r="U169" s="42" t="s">
        <v>62</v>
      </c>
      <c r="V169" s="41" t="s">
        <v>52</v>
      </c>
      <c r="W169" s="41" t="s">
        <v>53</v>
      </c>
      <c r="X169" s="41" t="s">
        <v>54</v>
      </c>
      <c r="Y169" s="43">
        <v>0.24</v>
      </c>
      <c r="Z169" s="44" t="s">
        <v>63</v>
      </c>
      <c r="AA169" s="45">
        <v>0.24</v>
      </c>
      <c r="AB169" s="44" t="s">
        <v>123</v>
      </c>
      <c r="AC169" s="45">
        <v>0.8</v>
      </c>
      <c r="AD169" s="46" t="s">
        <v>79</v>
      </c>
      <c r="AE169" s="47" t="s">
        <v>67</v>
      </c>
      <c r="AF169" s="48" t="s">
        <v>125</v>
      </c>
      <c r="AG169" s="48" t="s">
        <v>113</v>
      </c>
      <c r="AH169" s="49" t="s">
        <v>59</v>
      </c>
    </row>
    <row r="170" spans="1:34" ht="65.25">
      <c r="A170" s="50"/>
      <c r="B170" s="57"/>
      <c r="C170" s="52"/>
      <c r="D170" s="53"/>
      <c r="E170" s="53"/>
      <c r="F170" s="53"/>
      <c r="G170" s="53"/>
      <c r="H170" s="50"/>
      <c r="I170" s="54"/>
      <c r="J170" s="55"/>
      <c r="K170" s="55"/>
      <c r="L170" s="55">
        <v>0</v>
      </c>
      <c r="M170" s="54"/>
      <c r="N170" s="55"/>
      <c r="O170" s="56"/>
      <c r="P170" s="39">
        <v>2</v>
      </c>
      <c r="Q170" s="40" t="s">
        <v>541</v>
      </c>
      <c r="R170" s="41" t="s">
        <v>61</v>
      </c>
      <c r="S170" s="41" t="s">
        <v>49</v>
      </c>
      <c r="T170" s="41" t="s">
        <v>50</v>
      </c>
      <c r="U170" s="42" t="s">
        <v>62</v>
      </c>
      <c r="V170" s="41" t="s">
        <v>52</v>
      </c>
      <c r="W170" s="41" t="s">
        <v>53</v>
      </c>
      <c r="X170" s="41" t="s">
        <v>54</v>
      </c>
      <c r="Y170" s="84">
        <v>0.14399999999999999</v>
      </c>
      <c r="Z170" s="44" t="s">
        <v>101</v>
      </c>
      <c r="AA170" s="45">
        <v>0.14399999999999999</v>
      </c>
      <c r="AB170" s="44" t="s">
        <v>123</v>
      </c>
      <c r="AC170" s="45">
        <v>0.8</v>
      </c>
      <c r="AD170" s="46" t="s">
        <v>79</v>
      </c>
      <c r="AE170" s="47" t="s">
        <v>67</v>
      </c>
      <c r="AF170" s="48" t="s">
        <v>125</v>
      </c>
      <c r="AG170" s="48" t="s">
        <v>58</v>
      </c>
      <c r="AH170" s="49" t="s">
        <v>59</v>
      </c>
    </row>
    <row r="171" spans="1:34" ht="76.5">
      <c r="A171" s="32">
        <v>62</v>
      </c>
      <c r="B171" s="33" t="s">
        <v>542</v>
      </c>
      <c r="C171" s="34" t="s">
        <v>543</v>
      </c>
      <c r="D171" s="35" t="s">
        <v>39</v>
      </c>
      <c r="E171" s="35" t="s">
        <v>544</v>
      </c>
      <c r="F171" s="35" t="s">
        <v>545</v>
      </c>
      <c r="G171" s="35" t="s">
        <v>42</v>
      </c>
      <c r="H171" s="32">
        <v>900</v>
      </c>
      <c r="I171" s="36" t="s">
        <v>43</v>
      </c>
      <c r="J171" s="37">
        <v>0.8</v>
      </c>
      <c r="K171" s="37" t="s">
        <v>44</v>
      </c>
      <c r="L171" s="37" t="s">
        <v>44</v>
      </c>
      <c r="M171" s="36" t="s">
        <v>45</v>
      </c>
      <c r="N171" s="37">
        <v>0.4</v>
      </c>
      <c r="O171" s="38" t="s">
        <v>46</v>
      </c>
      <c r="P171" s="39">
        <v>1</v>
      </c>
      <c r="Q171" s="40" t="s">
        <v>546</v>
      </c>
      <c r="R171" s="41" t="s">
        <v>61</v>
      </c>
      <c r="S171" s="41" t="s">
        <v>49</v>
      </c>
      <c r="T171" s="41" t="s">
        <v>50</v>
      </c>
      <c r="U171" s="42" t="s">
        <v>62</v>
      </c>
      <c r="V171" s="41" t="s">
        <v>52</v>
      </c>
      <c r="W171" s="41" t="s">
        <v>53</v>
      </c>
      <c r="X171" s="41" t="s">
        <v>54</v>
      </c>
      <c r="Y171" s="43">
        <v>0.48</v>
      </c>
      <c r="Z171" s="44" t="s">
        <v>55</v>
      </c>
      <c r="AA171" s="45">
        <v>0.48</v>
      </c>
      <c r="AB171" s="44" t="s">
        <v>45</v>
      </c>
      <c r="AC171" s="45">
        <v>0.4</v>
      </c>
      <c r="AD171" s="46" t="s">
        <v>46</v>
      </c>
      <c r="AE171" s="47" t="s">
        <v>56</v>
      </c>
      <c r="AF171" s="48" t="s">
        <v>547</v>
      </c>
      <c r="AG171" s="48" t="s">
        <v>286</v>
      </c>
      <c r="AH171" s="49" t="s">
        <v>59</v>
      </c>
    </row>
    <row r="172" spans="1:34" ht="65.25">
      <c r="A172" s="50"/>
      <c r="B172" s="51"/>
      <c r="C172" s="52"/>
      <c r="D172" s="53"/>
      <c r="E172" s="53"/>
      <c r="F172" s="53"/>
      <c r="G172" s="53"/>
      <c r="H172" s="50"/>
      <c r="I172" s="54"/>
      <c r="J172" s="55"/>
      <c r="K172" s="55"/>
      <c r="L172" s="55">
        <v>0</v>
      </c>
      <c r="M172" s="54"/>
      <c r="N172" s="55"/>
      <c r="O172" s="56"/>
      <c r="P172" s="39">
        <v>2</v>
      </c>
      <c r="Q172" s="40" t="s">
        <v>548</v>
      </c>
      <c r="R172" s="41" t="s">
        <v>48</v>
      </c>
      <c r="S172" s="41" t="s">
        <v>49</v>
      </c>
      <c r="T172" s="41" t="s">
        <v>50</v>
      </c>
      <c r="U172" s="42" t="s">
        <v>51</v>
      </c>
      <c r="V172" s="41" t="s">
        <v>52</v>
      </c>
      <c r="W172" s="41" t="s">
        <v>53</v>
      </c>
      <c r="X172" s="41" t="s">
        <v>54</v>
      </c>
      <c r="Y172" s="84">
        <v>0.33599999999999997</v>
      </c>
      <c r="Z172" s="44" t="s">
        <v>63</v>
      </c>
      <c r="AA172" s="45">
        <v>0.33599999999999997</v>
      </c>
      <c r="AB172" s="44" t="s">
        <v>45</v>
      </c>
      <c r="AC172" s="45">
        <v>0.4</v>
      </c>
      <c r="AD172" s="46" t="s">
        <v>46</v>
      </c>
      <c r="AE172" s="47" t="s">
        <v>67</v>
      </c>
      <c r="AF172" s="48" t="s">
        <v>125</v>
      </c>
      <c r="AG172" s="48" t="s">
        <v>286</v>
      </c>
      <c r="AH172" s="49" t="s">
        <v>59</v>
      </c>
    </row>
    <row r="173" spans="1:34" ht="74.25">
      <c r="A173" s="50"/>
      <c r="B173" s="51"/>
      <c r="C173" s="52"/>
      <c r="D173" s="53"/>
      <c r="E173" s="53"/>
      <c r="F173" s="53"/>
      <c r="G173" s="53"/>
      <c r="H173" s="50"/>
      <c r="I173" s="54"/>
      <c r="J173" s="55"/>
      <c r="K173" s="55"/>
      <c r="L173" s="55">
        <v>0</v>
      </c>
      <c r="M173" s="54"/>
      <c r="N173" s="55"/>
      <c r="O173" s="56"/>
      <c r="P173" s="39">
        <v>3</v>
      </c>
      <c r="Q173" s="40" t="s">
        <v>549</v>
      </c>
      <c r="R173" s="41" t="s">
        <v>48</v>
      </c>
      <c r="S173" s="41" t="s">
        <v>49</v>
      </c>
      <c r="T173" s="41" t="s">
        <v>50</v>
      </c>
      <c r="U173" s="42" t="s">
        <v>51</v>
      </c>
      <c r="V173" s="41" t="s">
        <v>85</v>
      </c>
      <c r="W173" s="41" t="s">
        <v>53</v>
      </c>
      <c r="X173" s="41" t="s">
        <v>66</v>
      </c>
      <c r="Y173" s="43">
        <v>0.23519999999999996</v>
      </c>
      <c r="Z173" s="44" t="s">
        <v>63</v>
      </c>
      <c r="AA173" s="45">
        <v>0.23519999999999996</v>
      </c>
      <c r="AB173" s="44" t="s">
        <v>45</v>
      </c>
      <c r="AC173" s="45">
        <v>0.4</v>
      </c>
      <c r="AD173" s="46" t="s">
        <v>46</v>
      </c>
      <c r="AE173" s="47" t="s">
        <v>67</v>
      </c>
      <c r="AF173" s="48" t="s">
        <v>125</v>
      </c>
      <c r="AG173" s="48" t="s">
        <v>286</v>
      </c>
      <c r="AH173" s="49" t="s">
        <v>59</v>
      </c>
    </row>
    <row r="174" spans="1:34" ht="76.5">
      <c r="A174" s="50"/>
      <c r="B174" s="51"/>
      <c r="C174" s="52"/>
      <c r="D174" s="53"/>
      <c r="E174" s="53"/>
      <c r="F174" s="53"/>
      <c r="G174" s="53"/>
      <c r="H174" s="50"/>
      <c r="I174" s="54"/>
      <c r="J174" s="55"/>
      <c r="K174" s="55"/>
      <c r="L174" s="55">
        <v>0</v>
      </c>
      <c r="M174" s="54"/>
      <c r="N174" s="55"/>
      <c r="O174" s="56"/>
      <c r="P174" s="39">
        <v>4</v>
      </c>
      <c r="Q174" s="40" t="s">
        <v>550</v>
      </c>
      <c r="R174" s="41" t="s">
        <v>48</v>
      </c>
      <c r="S174" s="41" t="s">
        <v>49</v>
      </c>
      <c r="T174" s="41" t="s">
        <v>50</v>
      </c>
      <c r="U174" s="42" t="s">
        <v>51</v>
      </c>
      <c r="V174" s="41" t="s">
        <v>52</v>
      </c>
      <c r="W174" s="41" t="s">
        <v>72</v>
      </c>
      <c r="X174" s="41" t="s">
        <v>66</v>
      </c>
      <c r="Y174" s="43">
        <v>0.16463999999999998</v>
      </c>
      <c r="Z174" s="44" t="s">
        <v>63</v>
      </c>
      <c r="AA174" s="45">
        <v>0.28000000000000003</v>
      </c>
      <c r="AB174" s="44" t="s">
        <v>103</v>
      </c>
      <c r="AC174" s="45">
        <v>0.2</v>
      </c>
      <c r="AD174" s="46" t="s">
        <v>104</v>
      </c>
      <c r="AE174" s="47" t="s">
        <v>56</v>
      </c>
      <c r="AF174" s="48" t="s">
        <v>551</v>
      </c>
      <c r="AG174" s="48" t="s">
        <v>286</v>
      </c>
      <c r="AH174" s="49" t="s">
        <v>59</v>
      </c>
    </row>
    <row r="175" spans="1:34" ht="76.5">
      <c r="A175" s="50"/>
      <c r="B175" s="51"/>
      <c r="C175" s="52"/>
      <c r="D175" s="53"/>
      <c r="E175" s="53"/>
      <c r="F175" s="53"/>
      <c r="G175" s="53"/>
      <c r="H175" s="50"/>
      <c r="I175" s="54"/>
      <c r="J175" s="55"/>
      <c r="K175" s="55"/>
      <c r="L175" s="55">
        <v>0</v>
      </c>
      <c r="M175" s="54"/>
      <c r="N175" s="55"/>
      <c r="O175" s="56"/>
      <c r="P175" s="39">
        <v>5</v>
      </c>
      <c r="Q175" s="40" t="s">
        <v>552</v>
      </c>
      <c r="R175" s="41" t="s">
        <v>48</v>
      </c>
      <c r="S175" s="41" t="s">
        <v>49</v>
      </c>
      <c r="T175" s="41" t="s">
        <v>50</v>
      </c>
      <c r="U175" s="42" t="s">
        <v>51</v>
      </c>
      <c r="V175" s="41" t="s">
        <v>85</v>
      </c>
      <c r="W175" s="41" t="s">
        <v>72</v>
      </c>
      <c r="X175" s="41" t="s">
        <v>66</v>
      </c>
      <c r="Y175" s="43">
        <v>0.19600000000000001</v>
      </c>
      <c r="Z175" s="44" t="s">
        <v>101</v>
      </c>
      <c r="AA175" s="45">
        <v>0.19600000000000001</v>
      </c>
      <c r="AB175" s="44" t="s">
        <v>103</v>
      </c>
      <c r="AC175" s="45">
        <v>0.2</v>
      </c>
      <c r="AD175" s="46" t="s">
        <v>104</v>
      </c>
      <c r="AE175" s="47" t="s">
        <v>56</v>
      </c>
      <c r="AF175" s="48" t="s">
        <v>125</v>
      </c>
      <c r="AG175" s="48" t="s">
        <v>58</v>
      </c>
      <c r="AH175" s="49" t="s">
        <v>59</v>
      </c>
    </row>
    <row r="176" spans="1:34" ht="76.5">
      <c r="A176" s="85"/>
      <c r="B176" s="57"/>
      <c r="C176" s="86"/>
      <c r="D176" s="77"/>
      <c r="E176" s="77"/>
      <c r="F176" s="77"/>
      <c r="G176" s="77"/>
      <c r="H176" s="85"/>
      <c r="I176" s="92"/>
      <c r="J176" s="93"/>
      <c r="K176" s="93"/>
      <c r="L176" s="93">
        <v>0</v>
      </c>
      <c r="M176" s="92"/>
      <c r="N176" s="93"/>
      <c r="O176" s="94"/>
      <c r="P176" s="39">
        <v>6</v>
      </c>
      <c r="Q176" s="40" t="s">
        <v>553</v>
      </c>
      <c r="R176" s="41" t="s">
        <v>70</v>
      </c>
      <c r="S176" s="41" t="s">
        <v>8</v>
      </c>
      <c r="T176" s="41" t="s">
        <v>50</v>
      </c>
      <c r="U176" s="42" t="s">
        <v>71</v>
      </c>
      <c r="V176" s="41" t="s">
        <v>52</v>
      </c>
      <c r="W176" s="41" t="s">
        <v>53</v>
      </c>
      <c r="X176" s="41" t="s">
        <v>54</v>
      </c>
      <c r="Y176" s="43" t="s">
        <v>476</v>
      </c>
      <c r="Z176" s="44" t="s">
        <v>101</v>
      </c>
      <c r="AA176" s="45">
        <v>0.16463999999999998</v>
      </c>
      <c r="AB176" s="44" t="s">
        <v>45</v>
      </c>
      <c r="AC176" s="45">
        <v>0.30000000000000004</v>
      </c>
      <c r="AD176" s="46" t="s">
        <v>104</v>
      </c>
      <c r="AE176" s="47" t="s">
        <v>56</v>
      </c>
      <c r="AF176" s="48" t="s">
        <v>551</v>
      </c>
      <c r="AG176" s="48" t="s">
        <v>286</v>
      </c>
      <c r="AH176" s="49" t="s">
        <v>59</v>
      </c>
    </row>
    <row r="177" spans="1:34" ht="16.5">
      <c r="A177" s="1"/>
      <c r="B177" s="1"/>
      <c r="C177" s="1"/>
      <c r="D177" s="1"/>
      <c r="E177" s="1"/>
      <c r="F177" s="1"/>
      <c r="G177" s="95"/>
      <c r="H177" s="96"/>
      <c r="I177" s="96"/>
      <c r="J177" s="96"/>
      <c r="K177" s="96"/>
      <c r="L177" s="96"/>
      <c r="M177" s="96"/>
      <c r="N177" s="96"/>
      <c r="O177" s="96"/>
      <c r="P177" s="96"/>
      <c r="Q177" s="96"/>
      <c r="R177" s="96"/>
      <c r="S177" s="96"/>
      <c r="T177" s="96"/>
      <c r="U177" s="96"/>
      <c r="V177" s="96"/>
      <c r="W177" s="96"/>
      <c r="X177" s="96"/>
      <c r="Y177" s="11"/>
      <c r="Z177" s="96"/>
      <c r="AA177" s="96"/>
      <c r="AB177" s="96"/>
      <c r="AC177" s="96"/>
      <c r="AD177" s="96"/>
      <c r="AE177" s="96"/>
      <c r="AF177" s="96"/>
      <c r="AG177" s="96"/>
      <c r="AH177" s="96"/>
    </row>
    <row r="178" spans="1:34" ht="16.5">
      <c r="A178" s="1"/>
      <c r="B178" s="1"/>
      <c r="C178" s="1"/>
      <c r="D178" s="1"/>
      <c r="E178" s="1"/>
      <c r="F178" s="1"/>
      <c r="G178" s="95"/>
      <c r="H178" s="96"/>
      <c r="I178" s="96"/>
      <c r="J178" s="96"/>
      <c r="K178" s="96"/>
      <c r="L178" s="96"/>
      <c r="M178" s="96"/>
      <c r="N178" s="96"/>
      <c r="O178" s="96"/>
      <c r="P178" s="96"/>
      <c r="Q178" s="96"/>
      <c r="R178" s="96"/>
      <c r="S178" s="96"/>
      <c r="T178" s="96"/>
      <c r="U178" s="96"/>
      <c r="V178" s="96"/>
      <c r="W178" s="96"/>
      <c r="X178" s="96"/>
      <c r="Y178" s="11"/>
      <c r="Z178" s="96"/>
      <c r="AA178" s="96"/>
      <c r="AB178" s="96"/>
      <c r="AC178" s="96"/>
      <c r="AD178" s="96"/>
      <c r="AE178" s="96"/>
      <c r="AF178" s="96"/>
      <c r="AG178" s="96"/>
      <c r="AH178" s="96"/>
    </row>
  </sheetData>
  <protectedRanges>
    <protectedRange sqref="AF15 AE14 AH7:AH176" name="Rango6"/>
    <protectedRange sqref="AE7:AF9 AF10 AF13:AF14" name="Rango6_1"/>
    <protectedRange sqref="Q7:Q9" name="Rango4_1"/>
    <protectedRange sqref="B7:H10" name="Rango2_1"/>
    <protectedRange sqref="T7:T9 R7:R9" name="Rango1_1"/>
    <protectedRange sqref="K7:K10" name="Rango3_1"/>
    <protectedRange sqref="V7:X9" name="Rango5_1"/>
    <protectedRange sqref="AE10" name="Rango6_3"/>
    <protectedRange sqref="Q10" name="Rango4_3"/>
    <protectedRange sqref="T10 R10" name="Rango1_3"/>
    <protectedRange sqref="V10:X10" name="Rango5_3"/>
    <protectedRange sqref="AE11:AF12" name="Rango6_8"/>
    <protectedRange sqref="Q11:Q13" name="Rango4_8"/>
    <protectedRange sqref="B11:H13" name="Rango2_8"/>
    <protectedRange sqref="T11:T12 R11:R12" name="Rango1_8"/>
    <protectedRange sqref="K11:K13" name="Rango3_8"/>
    <protectedRange sqref="V11:X12" name="Rango5_8"/>
    <protectedRange sqref="Q14" name="Rango4_13"/>
    <protectedRange sqref="B14:H15" name="Rango2_13"/>
    <protectedRange sqref="T14 R14" name="Rango1_13"/>
    <protectedRange sqref="K14:K15" name="Rango3_13"/>
    <protectedRange sqref="V14:X14" name="Rango5_13"/>
    <protectedRange sqref="AE13" name="Rango6_12"/>
    <protectedRange sqref="R13 T13" name="Rango1_14"/>
    <protectedRange sqref="V13:X13" name="Rango5_14"/>
    <protectedRange sqref="AE15" name="Rango6_15"/>
    <protectedRange sqref="Q15" name="Rango4_17"/>
    <protectedRange sqref="R15 T15" name="Rango1_17"/>
    <protectedRange sqref="V15:X15" name="Rango5_17"/>
    <protectedRange sqref="Q19" name="Rango4_7"/>
    <protectedRange sqref="R19 T19" name="Rango1_7"/>
    <protectedRange sqref="V19:X19" name="Rango5_7"/>
    <protectedRange sqref="AE17:AF19 AG17:AG25 AG29 AG32:AG34 AG36 AG38:AG42 AG46:AG47 AG50:AG59 AG62:AG65 AG71:AG76 AG78:AG82 AG93 AG95:AG105 AG111:AG112 AG125:AG132 AG134:AG136 AG143:AG145 AG148 AG159 AG162 AG164 AG166 AG169" name="Rango6_8_1"/>
    <protectedRange sqref="Q17:Q18" name="Rango4_8_1"/>
    <protectedRange sqref="B17:H19" name="Rango2_8_1"/>
    <protectedRange sqref="R17:R18 T17:T18" name="Rango1_8_1"/>
    <protectedRange sqref="K17:K19" name="Rango3_8_1"/>
    <protectedRange sqref="V17:X18" name="Rango5_8_1"/>
    <protectedRange sqref="AE16:AG16" name="Rango6_19"/>
    <protectedRange sqref="Q16" name="Rango4_20"/>
    <protectedRange sqref="B16:H16" name="Rango2_20"/>
    <protectedRange sqref="T16 R16" name="Rango1_20"/>
    <protectedRange sqref="K16" name="Rango3_20"/>
    <protectedRange sqref="V16:X16" name="Rango5_20"/>
    <protectedRange sqref="AG26" name="Rango6_4"/>
    <protectedRange sqref="AE20" name="Rango6_6"/>
    <protectedRange sqref="Q20" name="Rango4_5"/>
    <protectedRange sqref="B20:H20" name="Rango2_5"/>
    <protectedRange sqref="R20 T20" name="Rango1_5"/>
    <protectedRange sqref="K20" name="Rango3_5"/>
    <protectedRange sqref="V20:X20" name="Rango5_5"/>
    <protectedRange sqref="C21:C24" name="Rango2_17"/>
    <protectedRange sqref="AE21:AF24" name="Rango6_22"/>
    <protectedRange sqref="Q21:Q24" name="Rango4_21"/>
    <protectedRange sqref="B21:B24 D21:H24" name="Rango2_21"/>
    <protectedRange sqref="T21:T24 R21:R24" name="Rango1_21"/>
    <protectedRange sqref="K21:K24" name="Rango3_21"/>
    <protectedRange sqref="V21:X24" name="Rango5_21"/>
    <protectedRange sqref="AE25:AE26" name="Rango6_27"/>
    <protectedRange sqref="Q25:Q26" name="Rango4_26"/>
    <protectedRange sqref="E25:H26 B25:C26" name="Rango2_26"/>
    <protectedRange sqref="R25:R26 T25:T26" name="Rango1_26"/>
    <protectedRange sqref="K25:K26" name="Rango3_26"/>
    <protectedRange sqref="V25:X26" name="Rango5_26"/>
    <protectedRange sqref="D25:D26" name="Rango2_31"/>
    <protectedRange sqref="AE27:AG28 AE29:AF29" name="Rango6_2_1"/>
    <protectedRange sqref="Q27:Q29" name="Rango4_2"/>
    <protectedRange sqref="B27:H29" name="Rango2_2"/>
    <protectedRange sqref="T27:T29 R27:R29" name="Rango1_2"/>
    <protectedRange sqref="K27:K29" name="Rango3_2"/>
    <protectedRange sqref="V27:X29" name="Rango5_2"/>
    <protectedRange sqref="AE30" name="Rango6_1_1"/>
    <protectedRange sqref="Q30" name="Rango4_1_1"/>
    <protectedRange sqref="B30:H30" name="Rango2_1_1"/>
    <protectedRange sqref="R30 T30" name="Rango1_1_1"/>
    <protectedRange sqref="K30" name="Rango3_1_1"/>
    <protectedRange sqref="V30:X30" name="Rango5_1_1"/>
    <protectedRange sqref="AF31" name="Rango6_4_1"/>
    <protectedRange sqref="Q31" name="Rango4_4"/>
    <protectedRange sqref="B31 G31:H31" name="Rango2_4"/>
    <protectedRange sqref="T31 R31" name="Rango1_4"/>
    <protectedRange sqref="K31" name="Rango3_4"/>
    <protectedRange sqref="V31:X31" name="Rango5_4"/>
    <protectedRange sqref="C31:F31" name="Rango2_6"/>
    <protectedRange sqref="B32:H34" name="Rango2_3"/>
    <protectedRange sqref="AE35:AG35 AE37 AE36:AF36 AG37" name="Rango6_4_2"/>
    <protectedRange sqref="Q35:Q37" name="Rango4_4_1"/>
    <protectedRange sqref="E35:H37 B35:C37" name="Rango2_4_1"/>
    <protectedRange sqref="T35:T37 R35:R37" name="Rango1_4_1"/>
    <protectedRange sqref="K35:K37" name="Rango3_4_1"/>
    <protectedRange sqref="V35:X37" name="Rango5_4_1"/>
    <protectedRange sqref="Q32" name="Rango4_7_2"/>
    <protectedRange sqref="R32 T32" name="Rango1_7_2"/>
    <protectedRange sqref="V32:X32" name="Rango5_7_2"/>
    <protectedRange sqref="AE32:AF34 AE31" name="Rango6_8_2"/>
    <protectedRange sqref="Q33:Q34" name="Rango4_8_2"/>
    <protectedRange sqref="R33:R34 T33:T34" name="Rango1_8_2"/>
    <protectedRange sqref="V33:X34" name="Rango5_8_2"/>
    <protectedRange sqref="D35:D37" name="Rango2_3_1_1"/>
    <protectedRange sqref="K32:K34" name="Rango3_2_1"/>
    <protectedRange sqref="AE38:AE39" name="Rango6_3_2"/>
    <protectedRange sqref="B38:C39 E38:H39" name="Rango2_5_1"/>
    <protectedRange sqref="T38:T39 R38:R39" name="Rango1_3_1"/>
    <protectedRange sqref="K38:K39" name="Rango3_3"/>
    <protectedRange sqref="V38:X39" name="Rango5_3_1"/>
    <protectedRange sqref="Q38" name="Rango1_2_37"/>
    <protectedRange sqref="Q39" name="Rango1_2_39"/>
    <protectedRange sqref="AE40:AF42" name="Rango6_4_1_1"/>
    <protectedRange sqref="Q40:Q42" name="Rango4_4_1_1"/>
    <protectedRange sqref="B40:H42" name="Rango2_3_1"/>
    <protectedRange sqref="T40:T42 R40:R42" name="Rango1_4_1_1"/>
    <protectedRange sqref="K40:K42" name="Rango3_1_1_1"/>
    <protectedRange sqref="V40:X42" name="Rango5_4_1_1"/>
    <protectedRange sqref="D43:D45" name="Rango2_16"/>
    <protectedRange sqref="AE43:AF45" name="Rango6_15_1"/>
    <protectedRange sqref="Q43:Q45" name="Rango4_14"/>
    <protectedRange sqref="B43:C45 E43:H45" name="Rango2_18"/>
    <protectedRange sqref="T43:T45 R43:R45" name="Rango1_16"/>
    <protectedRange sqref="K43:K45" name="Rango3_16"/>
    <protectedRange sqref="V43:X45" name="Rango5_16"/>
    <protectedRange sqref="AE46:AF47" name="Rango6_16"/>
    <protectedRange sqref="Q46:Q47" name="Rango4_15"/>
    <protectedRange sqref="B46:H47" name="Rango2_19"/>
    <protectedRange sqref="R46:R47 T46:T47" name="Rango1_17_1"/>
    <protectedRange sqref="K46:K47" name="Rango3_17"/>
    <protectedRange sqref="V46:X47" name="Rango5_17_1"/>
    <protectedRange sqref="D38:D39" name="Rango2_3_1_1_1"/>
    <protectedRange sqref="AG7:AG15 AG30:AG31 AG43:AG45 AE48:AG49 AG60:AG61 AG77 AG83:AG92 AG94 AG106 AG113:AG124 AG133 AG137:AG142 AG146:AG147 AG149:AG158 AG160:AG161 AG163 AG165 AG167:AG168 AG170 AG175" name="Rango6_1_2"/>
    <protectedRange sqref="Q48:Q49" name="Rango4_1_2"/>
    <protectedRange sqref="B48:H49" name="Rango2_1_2"/>
    <protectedRange sqref="R48:R49 T48:T49" name="Rango1_1_2"/>
    <protectedRange sqref="K48:K49" name="Rango3_1_2"/>
    <protectedRange sqref="V48:X49" name="Rango5_1_2"/>
    <protectedRange sqref="D50:D53" name="Rango2_3_2"/>
    <protectedRange sqref="AE50:AF53" name="Rango6_6_1"/>
    <protectedRange sqref="Q50:Q53" name="Rango4_6"/>
    <protectedRange sqref="B50:C53 E50:H53" name="Rango2_6_1"/>
    <protectedRange sqref="T50:T53 R50:R53" name="Rango1_6"/>
    <protectedRange sqref="K50:K53" name="Rango3_6"/>
    <protectedRange sqref="V50:X53" name="Rango5_6"/>
    <protectedRange sqref="AE54:AF56" name="Rango6_7_1"/>
    <protectedRange sqref="Q54:Q56" name="Rango4_7_1"/>
    <protectedRange sqref="B54:H56 D57:D59" name="Rango2_7"/>
    <protectedRange sqref="T54:T56 R54:R56" name="Rango1_7_1"/>
    <protectedRange sqref="K54:K56" name="Rango3_7"/>
    <protectedRange sqref="V54:X56" name="Rango5_7_1"/>
    <protectedRange sqref="AE57:AF59" name="Rango6_8_3"/>
    <protectedRange sqref="Q57:Q59" name="Rango4_8_3"/>
    <protectedRange sqref="B57:C59 E57:H59" name="Rango2_8_2"/>
    <protectedRange sqref="T57:T59 R57:R59" name="Rango1_8_3"/>
    <protectedRange sqref="K57:K59" name="Rango3_8_2"/>
    <protectedRange sqref="V57:X59" name="Rango5_8_3"/>
    <protectedRange sqref="AE60:AF61" name="Rango6_1_3"/>
    <protectedRange sqref="Q60:Q61" name="Rango4_1_3"/>
    <protectedRange sqref="B60:H61" name="Rango2_1_3"/>
    <protectedRange sqref="T60:T61 R60:R61" name="Rango1_1_3"/>
    <protectedRange sqref="K60:K61" name="Rango3_1_3"/>
    <protectedRange sqref="V60:X61" name="Rango5_1_3"/>
    <protectedRange sqref="AE62:AF62" name="Rango6_9_1"/>
    <protectedRange sqref="Q62" name="Rango4_9"/>
    <protectedRange sqref="B62:H62" name="Rango2_9"/>
    <protectedRange sqref="T62 R62" name="Rango1_9"/>
    <protectedRange sqref="K62" name="Rango3_9"/>
    <protectedRange sqref="V62:X62" name="Rango5_9"/>
    <protectedRange sqref="AE63:AE64" name="Rango6_1_4"/>
    <protectedRange sqref="Q63:Q64" name="Rango4_1_4"/>
    <protectedRange sqref="B63:H64" name="Rango2_1_4"/>
    <protectedRange sqref="T63:T64 R63:R64" name="Rango1_1_4"/>
    <protectedRange sqref="K63:K64" name="Rango3_1_4"/>
    <protectedRange sqref="V63:X64" name="Rango5_1_4"/>
    <protectedRange sqref="AE65" name="Rango6_2_2"/>
    <protectedRange sqref="Q65" name="Rango4_2_1"/>
    <protectedRange sqref="B65:C65 E65:H65" name="Rango2_2_1"/>
    <protectedRange sqref="T65 R65" name="Rango1_2_1"/>
    <protectedRange sqref="K65" name="Rango3_2_2"/>
    <protectedRange sqref="V65:X65" name="Rango5_2_1"/>
    <protectedRange sqref="AE66:AE70" name="Rango6_8_4"/>
    <protectedRange sqref="Q66:Q70" name="Rango4_8_4"/>
    <protectedRange sqref="B66:H70" name="Rango2_8_3"/>
    <protectedRange sqref="T66:T70 R66:R70" name="Rango1_8_4"/>
    <protectedRange sqref="K66:K70" name="Rango3_8_3"/>
    <protectedRange sqref="V66:X70" name="Rango5_8_4"/>
    <protectedRange sqref="D65" name="Rango2_3_1_2"/>
    <protectedRange sqref="AE71:AE76" name="Rango6_7_2"/>
    <protectedRange sqref="Q72:Q76" name="Rango4_5_1"/>
    <protectedRange sqref="B71:H76" name="Rango2_7_1"/>
    <protectedRange sqref="R71:R76 T71:T76" name="Rango1_4_2"/>
    <protectedRange sqref="K71:K76" name="Rango3_4_2"/>
    <protectedRange sqref="V71:X76" name="Rango5_4_2"/>
    <protectedRange sqref="Q71" name="Rango1_2_31"/>
    <protectedRange sqref="AE77:AE81" name="Rango6_8_5"/>
    <protectedRange sqref="Q78:Q81" name="Rango4_6_1"/>
    <protectedRange sqref="B77:H81" name="Rango2_8_4"/>
    <protectedRange sqref="R77:R81 T77:T81" name="Rango1_5_1"/>
    <protectedRange sqref="K77:K81" name="Rango3_5_1"/>
    <protectedRange sqref="V77:X81" name="Rango5_5_1"/>
    <protectedRange sqref="Q77" name="Rango1_2_33"/>
    <protectedRange sqref="AE82" name="Rango6_18"/>
    <protectedRange sqref="Q82" name="Rango4_16"/>
    <protectedRange sqref="B82:H82" name="Rango2_18_1"/>
    <protectedRange sqref="T82 R82" name="Rango1_15"/>
    <protectedRange sqref="K82" name="Rango3_15"/>
    <protectedRange sqref="V82:X82" name="Rango5_15"/>
    <protectedRange sqref="AE83:AF84" name="Rango6_21_1"/>
    <protectedRange sqref="Q83:Q84" name="Rango4_19"/>
    <protectedRange sqref="B83:H84" name="Rango2_21_1"/>
    <protectedRange sqref="T83:T84 R83:R84" name="Rango1_18"/>
    <protectedRange sqref="K83:K84" name="Rango3_18"/>
    <protectedRange sqref="V83:X84" name="Rango5_18"/>
    <protectedRange sqref="C92:C93 E92:F93" name="Rango2_1_5"/>
    <protectedRange sqref="AE85:AF88" name="Rango6_12_1"/>
    <protectedRange sqref="Q85:Q88" name="Rango4_10"/>
    <protectedRange sqref="B85:H88" name="Rango2_12"/>
    <protectedRange sqref="T85:T88 R85:R88" name="Rango1_12"/>
    <protectedRange sqref="K85:K88" name="Rango3_12"/>
    <protectedRange sqref="V85:X88" name="Rango5_12"/>
    <protectedRange sqref="AE89:AF91" name="Rango6_18_1"/>
    <protectedRange sqref="Q89:Q91" name="Rango4_16_1"/>
    <protectedRange sqref="B89:C91 H89:H91 E89:F91" name="Rango2_18_2"/>
    <protectedRange sqref="T89:T91 R89:R91" name="Rango1_18_1"/>
    <protectedRange sqref="K89:K91" name="Rango3_18_1"/>
    <protectedRange sqref="V89:X91" name="Rango5_18_1"/>
    <protectedRange sqref="AE92:AE93" name="Rango6_19_1"/>
    <protectedRange sqref="Q92:Q93" name="Rango4_17_1"/>
    <protectedRange sqref="B92:B93 D92:D93 G89:G91 G92:H93" name="Rango2_19_1"/>
    <protectedRange sqref="T92:T93 R92:R93" name="Rango1_19"/>
    <protectedRange sqref="K92:K93" name="Rango3_19"/>
    <protectedRange sqref="V92:X93" name="Rango5_19"/>
    <protectedRange sqref="D89:D91" name="Rango2_1_1_1"/>
    <protectedRange sqref="AE94:AE96" name="Rango6_1_5"/>
    <protectedRange sqref="Q94:Q96" name="Rango4_1_5"/>
    <protectedRange sqref="B94:H96" name="Rango2_1_6"/>
    <protectedRange sqref="T94:T96 R94:R96" name="Rango1_1_5"/>
    <protectedRange sqref="K94:K96" name="Rango3_1_5"/>
    <protectedRange sqref="V94:X96" name="Rango5_1_5"/>
    <protectedRange sqref="AE98:AE99" name="Rango6_2_3"/>
    <protectedRange sqref="Q97:Q99" name="Rango4_2_2"/>
    <protectedRange sqref="B97:H99" name="Rango2_2_2"/>
    <protectedRange sqref="T97:T99 R97:R99" name="Rango1_2_2"/>
    <protectedRange sqref="K97:K99" name="Rango3_2_3"/>
    <protectedRange sqref="V97:X99" name="Rango5_2_2"/>
    <protectedRange sqref="B100:H105" name="Rango2_4_2"/>
    <protectedRange sqref="K100:K105" name="Rango3_2_1_1"/>
    <protectedRange sqref="AE100:AF101 AE97 AE102:AE105" name="Rango6_1_1_1"/>
    <protectedRange sqref="Q100:Q105" name="Rango4_1_1_1"/>
    <protectedRange sqref="R100:R105 T100:T105" name="Rango1_1_1_1"/>
    <protectedRange sqref="V100:X105" name="Rango5_1_1_1"/>
    <protectedRange sqref="AE106:AF106" name="Rango6_14_1"/>
    <protectedRange sqref="Q106" name="Rango4_14_1"/>
    <protectedRange sqref="B106:H106" name="Rango2_15"/>
    <protectedRange sqref="T106 R106" name="Rango1_14_1"/>
    <protectedRange sqref="K106" name="Rango3_14"/>
    <protectedRange sqref="V106:X106" name="Rango5_14_1"/>
    <protectedRange sqref="AE108:AG108 AE107 AG107 AE109:AE110 AG109:AG110" name="Rango6_2_4"/>
    <protectedRange sqref="Q107:Q110" name="Rango4_2_3"/>
    <protectedRange sqref="B107:H110" name="Rango2_2_3"/>
    <protectedRange sqref="T107:T110 R107:R110" name="Rango1_2_3"/>
    <protectedRange sqref="K107:K110" name="Rango3_2_4"/>
    <protectedRange sqref="V107:X110" name="Rango5_2_3"/>
    <protectedRange sqref="AE111:AF111" name="Rango6_6_2"/>
    <protectedRange sqref="Q111" name="Rango4_6_2"/>
    <protectedRange sqref="B111:H111" name="Rango2_6_2"/>
    <protectedRange sqref="R111 T111" name="Rango1_6_1"/>
    <protectedRange sqref="K111" name="Rango3_6_1"/>
    <protectedRange sqref="V111:X111" name="Rango5_6_1"/>
    <protectedRange sqref="AE112" name="Rango6_25"/>
    <protectedRange sqref="Q112" name="Rango4"/>
    <protectedRange sqref="B112:H112" name="Rango2"/>
    <protectedRange sqref="T112 R112" name="Rango1"/>
    <protectedRange sqref="K112" name="Rango3"/>
    <protectedRange sqref="V112:X112" name="Rango5"/>
    <protectedRange sqref="D122:D124" name="Rango2_4_3"/>
    <protectedRange sqref="AE113:AF117" name="Rango6_8_6"/>
    <protectedRange sqref="Q113:Q117" name="Rango4_7_3"/>
    <protectedRange sqref="B113:H117" name="Rango2_8_5"/>
    <protectedRange sqref="T113:T117 R113:R117" name="Rango1_8_5"/>
    <protectedRange sqref="K113:K117" name="Rango3_8_4"/>
    <protectedRange sqref="V113:X117" name="Rango5_8_5"/>
    <protectedRange sqref="AE118:AF121" name="Rango6_14_2"/>
    <protectedRange sqref="Q118:Q121" name="Rango4_13_1"/>
    <protectedRange sqref="B118:H121" name="Rango2_14"/>
    <protectedRange sqref="T118:T121 R118:R121" name="Rango1_14_2"/>
    <protectedRange sqref="K118:K121" name="Rango3_14_1"/>
    <protectedRange sqref="V118:X121" name="Rango5_14_2"/>
    <protectedRange sqref="AE122:AF124" name="Rango6_16_1"/>
    <protectedRange sqref="Q122:Q124" name="Rango4_15_1"/>
    <protectedRange sqref="B122:C124 E122:H124" name="Rango2_16_1"/>
    <protectedRange sqref="R122:R124 T122:T124" name="Rango1_16_1"/>
    <protectedRange sqref="K122:K124" name="Rango3_16_1"/>
    <protectedRange sqref="V122:X124" name="Rango5_16_1"/>
    <protectedRange sqref="AE125:AF126" name="Rango6_2_5"/>
    <protectedRange sqref="Q125:Q126" name="Rango4_2_4"/>
    <protectedRange sqref="B125:H126" name="Rango2_2_4"/>
    <protectedRange sqref="T125:T126 R125:R126" name="Rango1_2_4"/>
    <protectedRange sqref="K125:K126" name="Rango3_2_5"/>
    <protectedRange sqref="V125:X126" name="Rango5_2_4"/>
    <protectedRange sqref="C128:C132" name="Rango2_7_2"/>
    <protectedRange sqref="E128:E132" name="Rango2_8_6"/>
    <protectedRange sqref="F128:F132" name="Rango2_9_1"/>
    <protectedRange sqref="D128:D132" name="Rango2_5_2"/>
    <protectedRange sqref="AE127" name="Rango6_18_2"/>
    <protectedRange sqref="Q127" name="Rango4_19_1"/>
    <protectedRange sqref="B127:H127" name="Rango2_22"/>
    <protectedRange sqref="T127 R127" name="Rango1_19_1"/>
    <protectedRange sqref="K127" name="Rango3_19_1"/>
    <protectedRange sqref="V127:X127" name="Rango5_19_1"/>
    <protectedRange sqref="AE128:AF129 AE130:AE132" name="Rango6_10_1"/>
    <protectedRange sqref="Q128:Q132" name="Rango4_10_1"/>
    <protectedRange sqref="B128:B132 G128:H132" name="Rango2_13_1"/>
    <protectedRange sqref="T128:T132 R128:R132" name="Rango1_10"/>
    <protectedRange sqref="K128:K132" name="Rango3_10"/>
    <protectedRange sqref="V128:X132" name="Rango5_10"/>
    <protectedRange sqref="D134:D136 D138:D142" name="Rango2_2_5"/>
    <protectedRange sqref="AE133:AF133" name="Rango6_5_1"/>
    <protectedRange sqref="Q133" name="Rango4_5_2"/>
    <protectedRange sqref="B133:C133 E133:H133" name="Rango2_5_3"/>
    <protectedRange sqref="T133 R133" name="Rango1_5_2"/>
    <protectedRange sqref="K133" name="Rango3_5_2"/>
    <protectedRange sqref="V133:X133" name="Rango5_5_2"/>
    <protectedRange sqref="AE134:AF135 AE136" name="Rango6_3_1_1"/>
    <protectedRange sqref="Q134:Q136" name="Rango4_3_1"/>
    <protectedRange sqref="B134:C136 E134:H136" name="Rango2_2_1_1"/>
    <protectedRange sqref="T134:T136 R134:R136" name="Rango1_3_1_1"/>
    <protectedRange sqref="K134:K136" name="Rango3_4_1_1"/>
    <protectedRange sqref="V134:X136" name="Rango5_3_1_1"/>
    <protectedRange sqref="AE137" name="Rango6_8_7"/>
    <protectedRange sqref="Q137" name="Rango4_8_5"/>
    <protectedRange sqref="B137:H137" name="Rango2_8_7"/>
    <protectedRange sqref="T137 R137" name="Rango1_8_6"/>
    <protectedRange sqref="K137" name="Rango3_8_5"/>
    <protectedRange sqref="V137:X137" name="Rango5_8_6"/>
    <protectedRange sqref="AE138:AE142" name="Rango6_10_2"/>
    <protectedRange sqref="Q138:Q142" name="Rango4_10_2"/>
    <protectedRange sqref="B138:C142 E138:H142" name="Rango2_10"/>
    <protectedRange sqref="T138:T142 R138:R142" name="Rango1_10_1"/>
    <protectedRange sqref="K138:K142" name="Rango3_10_1"/>
    <protectedRange sqref="V138:X142" name="Rango5_10_1"/>
    <protectedRange sqref="AE149:AE153 AE143:AF144 AE145" name="Rango6_11_1"/>
    <protectedRange sqref="Q143:Q144" name="Rango4_11"/>
    <protectedRange sqref="B143:C145 E143:H145" name="Rango2_11"/>
    <protectedRange sqref="R143:R144 T143:T144" name="Rango1_11"/>
    <protectedRange sqref="K143:K145" name="Rango3_11"/>
    <protectedRange sqref="V143:X144" name="Rango5_11"/>
    <protectedRange sqref="Q145" name="Rango4_13_2"/>
    <protectedRange sqref="D133 D143:D145" name="Rango2_13_2"/>
    <protectedRange sqref="R145 T145" name="Rango1_13_1"/>
    <protectedRange sqref="V145:X145" name="Rango5_13_1"/>
    <protectedRange sqref="AE146" name="Rango6_1_6"/>
    <protectedRange sqref="Q146" name="Rango4_1_6"/>
    <protectedRange sqref="R146" name="Rango1_1_6"/>
    <protectedRange sqref="V146:X146" name="Rango5_1_6"/>
    <protectedRange sqref="D149:D153" name="Rango2_3_3"/>
    <protectedRange sqref="B146:H146" name="Rango2_5_4"/>
    <protectedRange sqref="T146" name="Rango1_5_3"/>
    <protectedRange sqref="K146" name="Rango3_5_3"/>
    <protectedRange sqref="AE147" name="Rango6_7_3"/>
    <protectedRange sqref="Q147" name="Rango4_7_4"/>
    <protectedRange sqref="B147:C147 E147:H147" name="Rango2_7_3"/>
    <protectedRange sqref="T147 R147" name="Rango1_7_3"/>
    <protectedRange sqref="K147" name="Rango3_7_1"/>
    <protectedRange sqref="V147:X147" name="Rango5_7_3"/>
    <protectedRange sqref="AE148" name="Rango6_8_8"/>
    <protectedRange sqref="Q148" name="Rango4_8_6"/>
    <protectedRange sqref="B148:H148" name="Rango2_8_8"/>
    <protectedRange sqref="T148 R148" name="Rango1_8_7"/>
    <protectedRange sqref="K148" name="Rango3_8_6"/>
    <protectedRange sqref="V148:X148" name="Rango5_8_7"/>
    <protectedRange sqref="AF149:AF153" name="Rango6_11_2"/>
    <protectedRange sqref="Q149:Q153" name="Rango4_11_1"/>
    <protectedRange sqref="B149:C153 E149:H153" name="Rango2_11_1"/>
    <protectedRange sqref="T149:T153 R149:R153" name="Rango1_11_1"/>
    <protectedRange sqref="K149:K153" name="Rango3_11_1"/>
    <protectedRange sqref="V149:X153" name="Rango5_11_1"/>
    <protectedRange sqref="D147" name="Rango2_13_3"/>
    <protectedRange sqref="AE154:AF156" name="Rango6_4_3"/>
    <protectedRange sqref="Q154:Q156" name="Rango4_2_5"/>
    <protectedRange sqref="B154:C156 E154:H156" name="Rango2_4_4"/>
    <protectedRange sqref="T154:T156 R154:R156" name="Rango1_5_4"/>
    <protectedRange sqref="K154:K156" name="Rango3_5_4"/>
    <protectedRange sqref="V154:X156" name="Rango5_5_3"/>
    <protectedRange sqref="AE157:AE159" name="Rango6_6_3"/>
    <protectedRange sqref="Q157:Q159" name="Rango4_3_2"/>
    <protectedRange sqref="B157:C159 E157:H159" name="Rango2_5_5"/>
    <protectedRange sqref="R157:R159 T157:T159" name="Rango1_6_2"/>
    <protectedRange sqref="K157:K159" name="Rango3_6_2"/>
    <protectedRange sqref="V157:X159" name="Rango5_6_2"/>
    <protectedRange sqref="AE160:AE162" name="Rango6_7_4"/>
    <protectedRange sqref="Q160:Q162" name="Rango4_5_3"/>
    <protectedRange sqref="B160:C162 E160:H162" name="Rango2_6_3"/>
    <protectedRange sqref="R160:R162 T160:T162" name="Rango1_7_4"/>
    <protectedRange sqref="K160:K162" name="Rango3_7_2"/>
    <protectedRange sqref="V160:X162" name="Rango5_7_4"/>
    <protectedRange sqref="AE163:AE166" name="Rango6_8_9"/>
    <protectedRange sqref="Q163:Q166" name="Rango4_6_3"/>
    <protectedRange sqref="D154:D156 B163:H166" name="Rango2_7_4"/>
    <protectedRange sqref="R163:R166 T163:T166" name="Rango1_8_8"/>
    <protectedRange sqref="K163:K166" name="Rango3_8_7"/>
    <protectedRange sqref="V163:X166" name="Rango5_8_8"/>
    <protectedRange sqref="D157:D159" name="Rango2_3_1_3"/>
    <protectedRange sqref="D160:D162" name="Rango2_3_2_1"/>
    <protectedRange sqref="AE167:AE168" name="Rango6_1_7"/>
    <protectedRange sqref="Q167:Q168" name="Rango4_1_7"/>
    <protectedRange sqref="B167:H168" name="Rango2_1_7"/>
    <protectedRange sqref="R167:R168 T167:T168" name="Rango1_1_7"/>
    <protectedRange sqref="K167:K168" name="Rango3_1_6"/>
    <protectedRange sqref="V167:X168" name="Rango5_1_7"/>
    <protectedRange sqref="AE169:AE170" name="Rango6_3_3"/>
    <protectedRange sqref="Q169:Q170" name="Rango4_3_3"/>
    <protectedRange sqref="B169:H170" name="Rango2_3_4"/>
    <protectedRange sqref="T169:T170 R169:R170" name="Rango1_3_2"/>
    <protectedRange sqref="K169:K170" name="Rango3_3_1"/>
    <protectedRange sqref="V169:X170" name="Rango5_3_2"/>
    <protectedRange sqref="AE175 AG66:AG70 AE171:AG171 AE176:AG176 AE174:AG174 AE172:AE173 AG172:AG173" name="Rango6_1_8"/>
    <protectedRange sqref="Q176 Q171:Q173" name="Rango4_1_8"/>
    <protectedRange sqref="B171:H176" name="Rango2_1_8"/>
    <protectedRange sqref="R176 T176 R171:R173 T171:T173" name="Rango1_1_8"/>
    <protectedRange sqref="K171:K176" name="Rango3_1_7"/>
    <protectedRange sqref="V176:X176 V171:X173" name="Rango5_1_8"/>
    <protectedRange sqref="AF20 AF25:AF26 AF30 AF37:AF39 AF63:AF82 AF92:AF99 AF102:AF105 AF107 AF109:AF110 AF112 AF127 AF130:AF132 AF136:AF142 AF145:AF148 AF157:AF170 AF172:AF173 AF175" name="Rango6_2_6"/>
    <protectedRange sqref="Q174:Q175" name="Rango4_2_6"/>
    <protectedRange sqref="R174:R175 T174:T175" name="Rango1_2_5"/>
    <protectedRange sqref="V174:X175" name="Rango5_2_5"/>
  </protectedRanges>
  <mergeCells count="699">
    <mergeCell ref="O171:O176"/>
    <mergeCell ref="I171:I176"/>
    <mergeCell ref="J171:J176"/>
    <mergeCell ref="K171:K176"/>
    <mergeCell ref="L171:L176"/>
    <mergeCell ref="M171:M176"/>
    <mergeCell ref="N171:N176"/>
    <mergeCell ref="N169:N170"/>
    <mergeCell ref="O169:O170"/>
    <mergeCell ref="A171:A176"/>
    <mergeCell ref="B171:B176"/>
    <mergeCell ref="C171:C176"/>
    <mergeCell ref="D171:D176"/>
    <mergeCell ref="E171:E176"/>
    <mergeCell ref="F171:F176"/>
    <mergeCell ref="G171:G176"/>
    <mergeCell ref="H171:H176"/>
    <mergeCell ref="H169:H170"/>
    <mergeCell ref="I169:I170"/>
    <mergeCell ref="J169:J170"/>
    <mergeCell ref="K169:K170"/>
    <mergeCell ref="L169:L170"/>
    <mergeCell ref="M169:M170"/>
    <mergeCell ref="A169:A170"/>
    <mergeCell ref="C169:C170"/>
    <mergeCell ref="D169:D170"/>
    <mergeCell ref="E169:E170"/>
    <mergeCell ref="F169:F170"/>
    <mergeCell ref="G169:G170"/>
    <mergeCell ref="J167:J168"/>
    <mergeCell ref="K167:K168"/>
    <mergeCell ref="L167:L168"/>
    <mergeCell ref="M167:M168"/>
    <mergeCell ref="N167:N168"/>
    <mergeCell ref="O167:O168"/>
    <mergeCell ref="O163:O166"/>
    <mergeCell ref="A167:A168"/>
    <mergeCell ref="B167:B170"/>
    <mergeCell ref="C167:C168"/>
    <mergeCell ref="D167:D168"/>
    <mergeCell ref="E167:E168"/>
    <mergeCell ref="F167:F168"/>
    <mergeCell ref="G167:G168"/>
    <mergeCell ref="H167:H168"/>
    <mergeCell ref="I167:I168"/>
    <mergeCell ref="I163:I166"/>
    <mergeCell ref="J163:J166"/>
    <mergeCell ref="K163:K166"/>
    <mergeCell ref="L163:L166"/>
    <mergeCell ref="M163:M166"/>
    <mergeCell ref="N163:N166"/>
    <mergeCell ref="M160:M162"/>
    <mergeCell ref="N160:N162"/>
    <mergeCell ref="O160:O162"/>
    <mergeCell ref="A163:A166"/>
    <mergeCell ref="C163:C166"/>
    <mergeCell ref="D163:D166"/>
    <mergeCell ref="E163:E166"/>
    <mergeCell ref="F163:F166"/>
    <mergeCell ref="G163:G166"/>
    <mergeCell ref="H163:H166"/>
    <mergeCell ref="G160:G162"/>
    <mergeCell ref="H160:H162"/>
    <mergeCell ref="I160:I162"/>
    <mergeCell ref="J160:J162"/>
    <mergeCell ref="K160:K162"/>
    <mergeCell ref="L160:L162"/>
    <mergeCell ref="K157:K159"/>
    <mergeCell ref="L157:L159"/>
    <mergeCell ref="M157:M159"/>
    <mergeCell ref="N157:N159"/>
    <mergeCell ref="O157:O159"/>
    <mergeCell ref="A160:A162"/>
    <mergeCell ref="C160:C162"/>
    <mergeCell ref="D160:D162"/>
    <mergeCell ref="E160:E162"/>
    <mergeCell ref="F160:F162"/>
    <mergeCell ref="O154:O156"/>
    <mergeCell ref="A157:A159"/>
    <mergeCell ref="C157:C159"/>
    <mergeCell ref="D157:D159"/>
    <mergeCell ref="E157:E159"/>
    <mergeCell ref="F157:F159"/>
    <mergeCell ref="G157:G159"/>
    <mergeCell ref="H157:H159"/>
    <mergeCell ref="I157:I159"/>
    <mergeCell ref="J157:J159"/>
    <mergeCell ref="I154:I156"/>
    <mergeCell ref="J154:J156"/>
    <mergeCell ref="K154:K156"/>
    <mergeCell ref="L154:L156"/>
    <mergeCell ref="M154:M156"/>
    <mergeCell ref="N154:N156"/>
    <mergeCell ref="N149:N153"/>
    <mergeCell ref="O149:O153"/>
    <mergeCell ref="A154:A156"/>
    <mergeCell ref="B154:B166"/>
    <mergeCell ref="C154:C156"/>
    <mergeCell ref="D154:D156"/>
    <mergeCell ref="E154:E156"/>
    <mergeCell ref="F154:F156"/>
    <mergeCell ref="G154:G156"/>
    <mergeCell ref="H154:H156"/>
    <mergeCell ref="H149:H153"/>
    <mergeCell ref="I149:I153"/>
    <mergeCell ref="J149:J153"/>
    <mergeCell ref="K149:K153"/>
    <mergeCell ref="L149:L153"/>
    <mergeCell ref="M149:M153"/>
    <mergeCell ref="M143:M145"/>
    <mergeCell ref="N143:N145"/>
    <mergeCell ref="O143:O145"/>
    <mergeCell ref="B146:B153"/>
    <mergeCell ref="A149:A153"/>
    <mergeCell ref="C149:C153"/>
    <mergeCell ref="D149:D153"/>
    <mergeCell ref="E149:E153"/>
    <mergeCell ref="F149:F153"/>
    <mergeCell ref="G149:G153"/>
    <mergeCell ref="G143:G145"/>
    <mergeCell ref="H143:H145"/>
    <mergeCell ref="I143:I145"/>
    <mergeCell ref="J143:J145"/>
    <mergeCell ref="K143:K145"/>
    <mergeCell ref="L143:L145"/>
    <mergeCell ref="K138:K142"/>
    <mergeCell ref="L138:L142"/>
    <mergeCell ref="M138:M142"/>
    <mergeCell ref="N138:N142"/>
    <mergeCell ref="O138:O142"/>
    <mergeCell ref="A143:A145"/>
    <mergeCell ref="C143:C145"/>
    <mergeCell ref="D143:D145"/>
    <mergeCell ref="E143:E145"/>
    <mergeCell ref="F143:F145"/>
    <mergeCell ref="O134:O136"/>
    <mergeCell ref="A138:A142"/>
    <mergeCell ref="C138:C142"/>
    <mergeCell ref="D138:D142"/>
    <mergeCell ref="E138:E142"/>
    <mergeCell ref="F138:F142"/>
    <mergeCell ref="G138:G142"/>
    <mergeCell ref="H138:H142"/>
    <mergeCell ref="I138:I142"/>
    <mergeCell ref="J138:J142"/>
    <mergeCell ref="I134:I136"/>
    <mergeCell ref="J134:J136"/>
    <mergeCell ref="K134:K136"/>
    <mergeCell ref="L134:L136"/>
    <mergeCell ref="M134:M136"/>
    <mergeCell ref="N134:N136"/>
    <mergeCell ref="N128:N132"/>
    <mergeCell ref="O128:O132"/>
    <mergeCell ref="B133:B145"/>
    <mergeCell ref="A134:A136"/>
    <mergeCell ref="C134:C136"/>
    <mergeCell ref="D134:D136"/>
    <mergeCell ref="E134:E136"/>
    <mergeCell ref="F134:F136"/>
    <mergeCell ref="G134:G136"/>
    <mergeCell ref="H134:H136"/>
    <mergeCell ref="H128:H132"/>
    <mergeCell ref="I128:I132"/>
    <mergeCell ref="J128:J132"/>
    <mergeCell ref="K128:K132"/>
    <mergeCell ref="L128:L132"/>
    <mergeCell ref="M128:M132"/>
    <mergeCell ref="L125:L126"/>
    <mergeCell ref="M125:M126"/>
    <mergeCell ref="N125:N126"/>
    <mergeCell ref="O125:O126"/>
    <mergeCell ref="A128:A132"/>
    <mergeCell ref="C128:C132"/>
    <mergeCell ref="D128:D132"/>
    <mergeCell ref="E128:E132"/>
    <mergeCell ref="F128:F132"/>
    <mergeCell ref="G128:G132"/>
    <mergeCell ref="F125:F126"/>
    <mergeCell ref="G125:G126"/>
    <mergeCell ref="H125:H126"/>
    <mergeCell ref="I125:I126"/>
    <mergeCell ref="J125:J126"/>
    <mergeCell ref="K125:K126"/>
    <mergeCell ref="K122:K124"/>
    <mergeCell ref="L122:L124"/>
    <mergeCell ref="M122:M124"/>
    <mergeCell ref="N122:N124"/>
    <mergeCell ref="O122:O124"/>
    <mergeCell ref="A125:A126"/>
    <mergeCell ref="B125:B132"/>
    <mergeCell ref="C125:C126"/>
    <mergeCell ref="D125:D126"/>
    <mergeCell ref="E125:E126"/>
    <mergeCell ref="O118:O121"/>
    <mergeCell ref="A122:A124"/>
    <mergeCell ref="C122:C124"/>
    <mergeCell ref="D122:D124"/>
    <mergeCell ref="E122:E124"/>
    <mergeCell ref="F122:F124"/>
    <mergeCell ref="G122:G124"/>
    <mergeCell ref="H122:H124"/>
    <mergeCell ref="I122:I124"/>
    <mergeCell ref="J122:J124"/>
    <mergeCell ref="I118:I121"/>
    <mergeCell ref="J118:J121"/>
    <mergeCell ref="K118:K121"/>
    <mergeCell ref="L118:L121"/>
    <mergeCell ref="M118:M121"/>
    <mergeCell ref="N118:N121"/>
    <mergeCell ref="M113:M117"/>
    <mergeCell ref="N113:N117"/>
    <mergeCell ref="O113:O117"/>
    <mergeCell ref="A118:A121"/>
    <mergeCell ref="C118:C121"/>
    <mergeCell ref="D118:D121"/>
    <mergeCell ref="E118:E121"/>
    <mergeCell ref="F118:F121"/>
    <mergeCell ref="G118:G121"/>
    <mergeCell ref="H118:H121"/>
    <mergeCell ref="G113:G117"/>
    <mergeCell ref="H113:H117"/>
    <mergeCell ref="I113:I117"/>
    <mergeCell ref="J113:J117"/>
    <mergeCell ref="K113:K117"/>
    <mergeCell ref="L113:L117"/>
    <mergeCell ref="L107:L110"/>
    <mergeCell ref="M107:M110"/>
    <mergeCell ref="N107:N110"/>
    <mergeCell ref="O107:O110"/>
    <mergeCell ref="B112:B124"/>
    <mergeCell ref="A113:A117"/>
    <mergeCell ref="C113:C117"/>
    <mergeCell ref="D113:D117"/>
    <mergeCell ref="E113:E117"/>
    <mergeCell ref="F113:F117"/>
    <mergeCell ref="F107:F110"/>
    <mergeCell ref="G107:G110"/>
    <mergeCell ref="H107:H110"/>
    <mergeCell ref="I107:I110"/>
    <mergeCell ref="J107:J110"/>
    <mergeCell ref="K107:K110"/>
    <mergeCell ref="K100:K105"/>
    <mergeCell ref="L100:L105"/>
    <mergeCell ref="M100:M105"/>
    <mergeCell ref="N100:N105"/>
    <mergeCell ref="O100:O105"/>
    <mergeCell ref="A107:A110"/>
    <mergeCell ref="B107:B111"/>
    <mergeCell ref="C107:C110"/>
    <mergeCell ref="D107:D110"/>
    <mergeCell ref="E107:E110"/>
    <mergeCell ref="O97:O99"/>
    <mergeCell ref="A100:A105"/>
    <mergeCell ref="C100:C105"/>
    <mergeCell ref="D100:D105"/>
    <mergeCell ref="E100:E105"/>
    <mergeCell ref="F100:F105"/>
    <mergeCell ref="G100:G105"/>
    <mergeCell ref="H100:H105"/>
    <mergeCell ref="I100:I105"/>
    <mergeCell ref="J100:J105"/>
    <mergeCell ref="I97:I99"/>
    <mergeCell ref="J97:J99"/>
    <mergeCell ref="K97:K99"/>
    <mergeCell ref="L97:L99"/>
    <mergeCell ref="M97:M99"/>
    <mergeCell ref="N97:N99"/>
    <mergeCell ref="M94:M96"/>
    <mergeCell ref="N94:N96"/>
    <mergeCell ref="O94:O96"/>
    <mergeCell ref="A97:A99"/>
    <mergeCell ref="C97:C99"/>
    <mergeCell ref="D97:D99"/>
    <mergeCell ref="E97:E99"/>
    <mergeCell ref="F97:F99"/>
    <mergeCell ref="G97:G99"/>
    <mergeCell ref="H97:H99"/>
    <mergeCell ref="G94:G96"/>
    <mergeCell ref="H94:H96"/>
    <mergeCell ref="I94:I96"/>
    <mergeCell ref="J94:J96"/>
    <mergeCell ref="K94:K96"/>
    <mergeCell ref="L94:L96"/>
    <mergeCell ref="A94:A96"/>
    <mergeCell ref="B94:B106"/>
    <mergeCell ref="C94:C96"/>
    <mergeCell ref="D94:D96"/>
    <mergeCell ref="E94:E96"/>
    <mergeCell ref="F94:F96"/>
    <mergeCell ref="J92:J93"/>
    <mergeCell ref="K92:K93"/>
    <mergeCell ref="L92:L93"/>
    <mergeCell ref="M92:M93"/>
    <mergeCell ref="N92:N93"/>
    <mergeCell ref="O92:O93"/>
    <mergeCell ref="N89:N91"/>
    <mergeCell ref="O89:O91"/>
    <mergeCell ref="A92:A93"/>
    <mergeCell ref="C92:C93"/>
    <mergeCell ref="D92:D93"/>
    <mergeCell ref="E92:E93"/>
    <mergeCell ref="F92:F93"/>
    <mergeCell ref="G92:G93"/>
    <mergeCell ref="H92:H93"/>
    <mergeCell ref="I92:I93"/>
    <mergeCell ref="H89:H91"/>
    <mergeCell ref="I89:I91"/>
    <mergeCell ref="J89:J91"/>
    <mergeCell ref="K89:K91"/>
    <mergeCell ref="L89:L91"/>
    <mergeCell ref="M89:M91"/>
    <mergeCell ref="L85:L88"/>
    <mergeCell ref="M85:M88"/>
    <mergeCell ref="N85:N88"/>
    <mergeCell ref="O85:O88"/>
    <mergeCell ref="A89:A91"/>
    <mergeCell ref="C89:C91"/>
    <mergeCell ref="D89:D91"/>
    <mergeCell ref="E89:E91"/>
    <mergeCell ref="F89:F91"/>
    <mergeCell ref="G89:G91"/>
    <mergeCell ref="F85:F88"/>
    <mergeCell ref="G85:G88"/>
    <mergeCell ref="H85:H88"/>
    <mergeCell ref="I85:I88"/>
    <mergeCell ref="J85:J88"/>
    <mergeCell ref="K85:K88"/>
    <mergeCell ref="K83:K84"/>
    <mergeCell ref="L83:L84"/>
    <mergeCell ref="M83:M84"/>
    <mergeCell ref="N83:N84"/>
    <mergeCell ref="O83:O84"/>
    <mergeCell ref="A85:A88"/>
    <mergeCell ref="B85:B93"/>
    <mergeCell ref="C85:C88"/>
    <mergeCell ref="D85:D88"/>
    <mergeCell ref="E85:E88"/>
    <mergeCell ref="O77:O81"/>
    <mergeCell ref="A83:A84"/>
    <mergeCell ref="C83:C84"/>
    <mergeCell ref="D83:D84"/>
    <mergeCell ref="E83:E84"/>
    <mergeCell ref="F83:F84"/>
    <mergeCell ref="G83:G84"/>
    <mergeCell ref="H83:H84"/>
    <mergeCell ref="I83:I84"/>
    <mergeCell ref="J83:J84"/>
    <mergeCell ref="I77:I81"/>
    <mergeCell ref="J77:J81"/>
    <mergeCell ref="K77:K81"/>
    <mergeCell ref="L77:L81"/>
    <mergeCell ref="M77:M81"/>
    <mergeCell ref="N77:N81"/>
    <mergeCell ref="M71:M76"/>
    <mergeCell ref="N71:N76"/>
    <mergeCell ref="O71:O76"/>
    <mergeCell ref="A77:A81"/>
    <mergeCell ref="C77:C81"/>
    <mergeCell ref="D77:D81"/>
    <mergeCell ref="E77:E81"/>
    <mergeCell ref="F77:F81"/>
    <mergeCell ref="G77:G81"/>
    <mergeCell ref="H77:H81"/>
    <mergeCell ref="G71:G76"/>
    <mergeCell ref="H71:H76"/>
    <mergeCell ref="I71:I76"/>
    <mergeCell ref="J71:J76"/>
    <mergeCell ref="K71:K76"/>
    <mergeCell ref="L71:L76"/>
    <mergeCell ref="A71:A76"/>
    <mergeCell ref="B71:B84"/>
    <mergeCell ref="C71:C76"/>
    <mergeCell ref="D71:D76"/>
    <mergeCell ref="E71:E76"/>
    <mergeCell ref="F71:F76"/>
    <mergeCell ref="J66:J70"/>
    <mergeCell ref="K66:K70"/>
    <mergeCell ref="L66:L70"/>
    <mergeCell ref="M66:M70"/>
    <mergeCell ref="N66:N70"/>
    <mergeCell ref="O66:O70"/>
    <mergeCell ref="N63:N64"/>
    <mergeCell ref="O63:O64"/>
    <mergeCell ref="A66:A70"/>
    <mergeCell ref="C66:C70"/>
    <mergeCell ref="D66:D70"/>
    <mergeCell ref="E66:E70"/>
    <mergeCell ref="F66:F70"/>
    <mergeCell ref="G66:G70"/>
    <mergeCell ref="H66:H70"/>
    <mergeCell ref="I66:I70"/>
    <mergeCell ref="H63:H64"/>
    <mergeCell ref="I63:I64"/>
    <mergeCell ref="J63:J64"/>
    <mergeCell ref="K63:K64"/>
    <mergeCell ref="L63:L64"/>
    <mergeCell ref="M63:M64"/>
    <mergeCell ref="M60:M61"/>
    <mergeCell ref="N60:N61"/>
    <mergeCell ref="O60:O61"/>
    <mergeCell ref="A63:A64"/>
    <mergeCell ref="B63:B70"/>
    <mergeCell ref="C63:C64"/>
    <mergeCell ref="D63:D64"/>
    <mergeCell ref="E63:E64"/>
    <mergeCell ref="F63:F64"/>
    <mergeCell ref="G63:G64"/>
    <mergeCell ref="G60:G61"/>
    <mergeCell ref="H60:H61"/>
    <mergeCell ref="I60:I61"/>
    <mergeCell ref="J60:J61"/>
    <mergeCell ref="K60:K61"/>
    <mergeCell ref="L60:L61"/>
    <mergeCell ref="A60:A61"/>
    <mergeCell ref="B60:B62"/>
    <mergeCell ref="C60:C61"/>
    <mergeCell ref="D60:D61"/>
    <mergeCell ref="E60:E61"/>
    <mergeCell ref="F60:F61"/>
    <mergeCell ref="J57:J59"/>
    <mergeCell ref="K57:K59"/>
    <mergeCell ref="L57:L59"/>
    <mergeCell ref="M57:M59"/>
    <mergeCell ref="N57:N59"/>
    <mergeCell ref="O57:O59"/>
    <mergeCell ref="N54:N56"/>
    <mergeCell ref="O54:O56"/>
    <mergeCell ref="A57:A59"/>
    <mergeCell ref="C57:C59"/>
    <mergeCell ref="D57:D59"/>
    <mergeCell ref="E57:E59"/>
    <mergeCell ref="F57:F59"/>
    <mergeCell ref="G57:G59"/>
    <mergeCell ref="H57:H59"/>
    <mergeCell ref="I57:I59"/>
    <mergeCell ref="H54:H56"/>
    <mergeCell ref="I54:I56"/>
    <mergeCell ref="J54:J56"/>
    <mergeCell ref="K54:K56"/>
    <mergeCell ref="L54:L56"/>
    <mergeCell ref="M54:M56"/>
    <mergeCell ref="A54:A56"/>
    <mergeCell ref="C54:C56"/>
    <mergeCell ref="D54:D56"/>
    <mergeCell ref="E54:E56"/>
    <mergeCell ref="F54:F56"/>
    <mergeCell ref="G54:G56"/>
    <mergeCell ref="J50:J53"/>
    <mergeCell ref="K50:K53"/>
    <mergeCell ref="L50:L53"/>
    <mergeCell ref="M50:M53"/>
    <mergeCell ref="N50:N53"/>
    <mergeCell ref="O50:O53"/>
    <mergeCell ref="O48:O49"/>
    <mergeCell ref="A50:A53"/>
    <mergeCell ref="B50:B59"/>
    <mergeCell ref="C50:C53"/>
    <mergeCell ref="D50:D53"/>
    <mergeCell ref="E50:E53"/>
    <mergeCell ref="F50:F53"/>
    <mergeCell ref="G50:G53"/>
    <mergeCell ref="H50:H53"/>
    <mergeCell ref="I50:I53"/>
    <mergeCell ref="I48:I49"/>
    <mergeCell ref="J48:J49"/>
    <mergeCell ref="K48:K49"/>
    <mergeCell ref="L48:L49"/>
    <mergeCell ref="M48:M49"/>
    <mergeCell ref="N48:N49"/>
    <mergeCell ref="N46:N47"/>
    <mergeCell ref="O46:O47"/>
    <mergeCell ref="A48:A49"/>
    <mergeCell ref="B48:B49"/>
    <mergeCell ref="C48:C49"/>
    <mergeCell ref="D48:D49"/>
    <mergeCell ref="E48:E49"/>
    <mergeCell ref="F48:F49"/>
    <mergeCell ref="G48:G49"/>
    <mergeCell ref="H48:H49"/>
    <mergeCell ref="H46:H47"/>
    <mergeCell ref="I46:I47"/>
    <mergeCell ref="J46:J47"/>
    <mergeCell ref="K46:K47"/>
    <mergeCell ref="L46:L47"/>
    <mergeCell ref="M46:M47"/>
    <mergeCell ref="A46:A47"/>
    <mergeCell ref="C46:C47"/>
    <mergeCell ref="D46:D47"/>
    <mergeCell ref="E46:E47"/>
    <mergeCell ref="F46:F47"/>
    <mergeCell ref="G46:G47"/>
    <mergeCell ref="J43:J45"/>
    <mergeCell ref="K43:K45"/>
    <mergeCell ref="L43:L45"/>
    <mergeCell ref="M43:M45"/>
    <mergeCell ref="N43:N45"/>
    <mergeCell ref="O43:O45"/>
    <mergeCell ref="N40:N42"/>
    <mergeCell ref="O40:O42"/>
    <mergeCell ref="A43:A45"/>
    <mergeCell ref="C43:C45"/>
    <mergeCell ref="D43:D45"/>
    <mergeCell ref="E43:E45"/>
    <mergeCell ref="F43:F45"/>
    <mergeCell ref="G43:G45"/>
    <mergeCell ref="H43:H45"/>
    <mergeCell ref="I43:I45"/>
    <mergeCell ref="H40:H42"/>
    <mergeCell ref="I40:I42"/>
    <mergeCell ref="J40:J42"/>
    <mergeCell ref="K40:K42"/>
    <mergeCell ref="L40:L42"/>
    <mergeCell ref="M40:M42"/>
    <mergeCell ref="A40:A42"/>
    <mergeCell ref="C40:C42"/>
    <mergeCell ref="D40:D42"/>
    <mergeCell ref="E40:E42"/>
    <mergeCell ref="F40:F42"/>
    <mergeCell ref="G40:G42"/>
    <mergeCell ref="J38:J39"/>
    <mergeCell ref="K38:K39"/>
    <mergeCell ref="L38:L39"/>
    <mergeCell ref="M38:M39"/>
    <mergeCell ref="N38:N39"/>
    <mergeCell ref="O38:O39"/>
    <mergeCell ref="O35:O37"/>
    <mergeCell ref="A38:A39"/>
    <mergeCell ref="B38:B47"/>
    <mergeCell ref="C38:C39"/>
    <mergeCell ref="D38:D39"/>
    <mergeCell ref="E38:E39"/>
    <mergeCell ref="F38:F39"/>
    <mergeCell ref="G38:G39"/>
    <mergeCell ref="H38:H39"/>
    <mergeCell ref="I38:I39"/>
    <mergeCell ref="I35:I37"/>
    <mergeCell ref="J35:J37"/>
    <mergeCell ref="K35:K37"/>
    <mergeCell ref="L35:L37"/>
    <mergeCell ref="M35:M37"/>
    <mergeCell ref="N35:N37"/>
    <mergeCell ref="M32:M34"/>
    <mergeCell ref="N32:N34"/>
    <mergeCell ref="O32:O34"/>
    <mergeCell ref="A35:A37"/>
    <mergeCell ref="C35:C37"/>
    <mergeCell ref="D35:D37"/>
    <mergeCell ref="E35:E37"/>
    <mergeCell ref="F35:F37"/>
    <mergeCell ref="G35:G37"/>
    <mergeCell ref="H35:H37"/>
    <mergeCell ref="G32:G34"/>
    <mergeCell ref="H32:H34"/>
    <mergeCell ref="I32:I34"/>
    <mergeCell ref="J32:J34"/>
    <mergeCell ref="K32:K34"/>
    <mergeCell ref="L32:L34"/>
    <mergeCell ref="A32:A34"/>
    <mergeCell ref="B32:B37"/>
    <mergeCell ref="C32:C34"/>
    <mergeCell ref="D32:D34"/>
    <mergeCell ref="E32:E34"/>
    <mergeCell ref="F32:F34"/>
    <mergeCell ref="J27:J29"/>
    <mergeCell ref="K27:K29"/>
    <mergeCell ref="L27:L29"/>
    <mergeCell ref="M27:M29"/>
    <mergeCell ref="N27:N29"/>
    <mergeCell ref="O27:O29"/>
    <mergeCell ref="O25:O26"/>
    <mergeCell ref="A27:A29"/>
    <mergeCell ref="B27:B31"/>
    <mergeCell ref="C27:C29"/>
    <mergeCell ref="D27:D29"/>
    <mergeCell ref="E27:E29"/>
    <mergeCell ref="F27:F29"/>
    <mergeCell ref="G27:G29"/>
    <mergeCell ref="H27:H29"/>
    <mergeCell ref="I27:I29"/>
    <mergeCell ref="I25:I26"/>
    <mergeCell ref="J25:J26"/>
    <mergeCell ref="K25:K26"/>
    <mergeCell ref="L25:L26"/>
    <mergeCell ref="M25:M26"/>
    <mergeCell ref="N25:N26"/>
    <mergeCell ref="M21:M24"/>
    <mergeCell ref="N21:N24"/>
    <mergeCell ref="O21:O24"/>
    <mergeCell ref="A25:A26"/>
    <mergeCell ref="C25:C26"/>
    <mergeCell ref="D25:D26"/>
    <mergeCell ref="E25:E26"/>
    <mergeCell ref="F25:F26"/>
    <mergeCell ref="G25:G26"/>
    <mergeCell ref="H25:H26"/>
    <mergeCell ref="G21:G24"/>
    <mergeCell ref="H21:H24"/>
    <mergeCell ref="I21:I24"/>
    <mergeCell ref="J21:J24"/>
    <mergeCell ref="K21:K24"/>
    <mergeCell ref="L21:L24"/>
    <mergeCell ref="L17:L19"/>
    <mergeCell ref="M17:M19"/>
    <mergeCell ref="N17:N19"/>
    <mergeCell ref="O17:O19"/>
    <mergeCell ref="B20:B26"/>
    <mergeCell ref="A21:A24"/>
    <mergeCell ref="C21:C24"/>
    <mergeCell ref="D21:D24"/>
    <mergeCell ref="E21:E24"/>
    <mergeCell ref="F21:F24"/>
    <mergeCell ref="A17:A19"/>
    <mergeCell ref="C17:C19"/>
    <mergeCell ref="D17:D19"/>
    <mergeCell ref="E17:E19"/>
    <mergeCell ref="F17:F19"/>
    <mergeCell ref="G17:G19"/>
    <mergeCell ref="K14:K15"/>
    <mergeCell ref="L14:L15"/>
    <mergeCell ref="M14:M15"/>
    <mergeCell ref="N14:N15"/>
    <mergeCell ref="O14:O15"/>
    <mergeCell ref="B16:B19"/>
    <mergeCell ref="H17:H19"/>
    <mergeCell ref="I17:I19"/>
    <mergeCell ref="J17:J19"/>
    <mergeCell ref="K17:K19"/>
    <mergeCell ref="O11:O13"/>
    <mergeCell ref="A14:A15"/>
    <mergeCell ref="C14:C15"/>
    <mergeCell ref="D14:D15"/>
    <mergeCell ref="E14:E15"/>
    <mergeCell ref="F14:F15"/>
    <mergeCell ref="G14:G15"/>
    <mergeCell ref="H14:H15"/>
    <mergeCell ref="I14:I15"/>
    <mergeCell ref="J14:J15"/>
    <mergeCell ref="I11:I13"/>
    <mergeCell ref="J11:J13"/>
    <mergeCell ref="K11:K13"/>
    <mergeCell ref="L11:L13"/>
    <mergeCell ref="M11:M13"/>
    <mergeCell ref="N11:N13"/>
    <mergeCell ref="M7:M10"/>
    <mergeCell ref="N7:N10"/>
    <mergeCell ref="O7:O10"/>
    <mergeCell ref="A11:A13"/>
    <mergeCell ref="C11:C13"/>
    <mergeCell ref="D11:D13"/>
    <mergeCell ref="E11:E13"/>
    <mergeCell ref="F11:F13"/>
    <mergeCell ref="G11:G13"/>
    <mergeCell ref="H11:H13"/>
    <mergeCell ref="G7:G10"/>
    <mergeCell ref="H7:H10"/>
    <mergeCell ref="I7:I10"/>
    <mergeCell ref="J7:J10"/>
    <mergeCell ref="K7:K10"/>
    <mergeCell ref="L7:L10"/>
    <mergeCell ref="AE5:AE6"/>
    <mergeCell ref="AF5:AF6"/>
    <mergeCell ref="AG5:AG6"/>
    <mergeCell ref="AH5:AH6"/>
    <mergeCell ref="A7:A10"/>
    <mergeCell ref="B7:B15"/>
    <mergeCell ref="C7:C10"/>
    <mergeCell ref="D7:D10"/>
    <mergeCell ref="E7:E10"/>
    <mergeCell ref="F7:F10"/>
    <mergeCell ref="Y5:Y6"/>
    <mergeCell ref="Z5:Z6"/>
    <mergeCell ref="AA5:AA6"/>
    <mergeCell ref="AB5:AB6"/>
    <mergeCell ref="AC5:AC6"/>
    <mergeCell ref="AD5:AD6"/>
    <mergeCell ref="M5:M6"/>
    <mergeCell ref="N5:N6"/>
    <mergeCell ref="O5:O6"/>
    <mergeCell ref="P5:P6"/>
    <mergeCell ref="Q5:Q6"/>
    <mergeCell ref="R5:X5"/>
    <mergeCell ref="G5:G6"/>
    <mergeCell ref="H5:H6"/>
    <mergeCell ref="I5:I6"/>
    <mergeCell ref="J5:J6"/>
    <mergeCell ref="K5:K6"/>
    <mergeCell ref="L5:L6"/>
    <mergeCell ref="A5:A6"/>
    <mergeCell ref="B5:B6"/>
    <mergeCell ref="C5:C6"/>
    <mergeCell ref="D5:D6"/>
    <mergeCell ref="E5:E6"/>
    <mergeCell ref="F5:F6"/>
    <mergeCell ref="G1:AH2"/>
    <mergeCell ref="A4:H4"/>
    <mergeCell ref="I4:O4"/>
    <mergeCell ref="P4:X4"/>
    <mergeCell ref="Y4:AE4"/>
    <mergeCell ref="AF4:AH4"/>
  </mergeCells>
  <conditionalFormatting sqref="L7:L15">
    <cfRule type="containsText" dxfId="1972" priority="1889" operator="containsText" text="❌">
      <formula>NOT(ISERROR(SEARCH("❌",L7)))</formula>
    </cfRule>
  </conditionalFormatting>
  <conditionalFormatting sqref="M7 M11 M14">
    <cfRule type="cellIs" dxfId="1971" priority="1879" operator="equal">
      <formula>"Catastrófico"</formula>
    </cfRule>
    <cfRule type="cellIs" dxfId="1970" priority="1880" operator="equal">
      <formula>"Mayor"</formula>
    </cfRule>
    <cfRule type="cellIs" dxfId="1969" priority="1881" operator="equal">
      <formula>"Moderado"</formula>
    </cfRule>
    <cfRule type="cellIs" dxfId="1968" priority="1882" operator="equal">
      <formula>"Menor"</formula>
    </cfRule>
    <cfRule type="cellIs" dxfId="1967" priority="1883" operator="equal">
      <formula>"Leve"</formula>
    </cfRule>
  </conditionalFormatting>
  <conditionalFormatting sqref="O7 O11 O14">
    <cfRule type="cellIs" dxfId="1966" priority="1875" operator="equal">
      <formula>"Extremo"</formula>
    </cfRule>
    <cfRule type="cellIs" dxfId="1965" priority="1876" operator="equal">
      <formula>"Alto"</formula>
    </cfRule>
    <cfRule type="cellIs" dxfId="1964" priority="1877" operator="equal">
      <formula>"Moderado"</formula>
    </cfRule>
    <cfRule type="cellIs" dxfId="1963" priority="1878" operator="equal">
      <formula>"Bajo"</formula>
    </cfRule>
  </conditionalFormatting>
  <conditionalFormatting sqref="I7 I11 I14">
    <cfRule type="cellIs" dxfId="1962" priority="1884" operator="equal">
      <formula>"Muy Alta"</formula>
    </cfRule>
    <cfRule type="cellIs" dxfId="1961" priority="1885" operator="equal">
      <formula>"Alta"</formula>
    </cfRule>
    <cfRule type="cellIs" dxfId="1960" priority="1886" operator="equal">
      <formula>"Media"</formula>
    </cfRule>
    <cfRule type="cellIs" dxfId="1959" priority="1887" operator="equal">
      <formula>"Baja"</formula>
    </cfRule>
    <cfRule type="cellIs" dxfId="1958" priority="1888" operator="equal">
      <formula>"Muy Baja"</formula>
    </cfRule>
  </conditionalFormatting>
  <conditionalFormatting sqref="AD14:AD15">
    <cfRule type="cellIs" dxfId="1957" priority="1833" operator="equal">
      <formula>"Extremo"</formula>
    </cfRule>
    <cfRule type="cellIs" dxfId="1956" priority="1834" operator="equal">
      <formula>"Alto"</formula>
    </cfRule>
    <cfRule type="cellIs" dxfId="1955" priority="1835" operator="equal">
      <formula>"Moderado"</formula>
    </cfRule>
    <cfRule type="cellIs" dxfId="1954" priority="1836" operator="equal">
      <formula>"Bajo"</formula>
    </cfRule>
  </conditionalFormatting>
  <conditionalFormatting sqref="Z7:Z10">
    <cfRule type="cellIs" dxfId="1953" priority="1870" operator="equal">
      <formula>"Muy Alta"</formula>
    </cfRule>
    <cfRule type="cellIs" dxfId="1952" priority="1871" operator="equal">
      <formula>"Alta"</formula>
    </cfRule>
    <cfRule type="cellIs" dxfId="1951" priority="1872" operator="equal">
      <formula>"Media"</formula>
    </cfRule>
    <cfRule type="cellIs" dxfId="1950" priority="1873" operator="equal">
      <formula>"Baja"</formula>
    </cfRule>
    <cfRule type="cellIs" dxfId="1949" priority="1874" operator="equal">
      <formula>"Muy Baja"</formula>
    </cfRule>
  </conditionalFormatting>
  <conditionalFormatting sqref="AB7:AB10">
    <cfRule type="cellIs" dxfId="1948" priority="1865" operator="equal">
      <formula>"Catastrófico"</formula>
    </cfRule>
    <cfRule type="cellIs" dxfId="1947" priority="1866" operator="equal">
      <formula>"Mayor"</formula>
    </cfRule>
    <cfRule type="cellIs" dxfId="1946" priority="1867" operator="equal">
      <formula>"Moderado"</formula>
    </cfRule>
    <cfRule type="cellIs" dxfId="1945" priority="1868" operator="equal">
      <formula>"Menor"</formula>
    </cfRule>
    <cfRule type="cellIs" dxfId="1944" priority="1869" operator="equal">
      <formula>"Leve"</formula>
    </cfRule>
  </conditionalFormatting>
  <conditionalFormatting sqref="AD7:AD10">
    <cfRule type="cellIs" dxfId="1943" priority="1861" operator="equal">
      <formula>"Extremo"</formula>
    </cfRule>
    <cfRule type="cellIs" dxfId="1942" priority="1862" operator="equal">
      <formula>"Alto"</formula>
    </cfRule>
    <cfRule type="cellIs" dxfId="1941" priority="1863" operator="equal">
      <formula>"Moderado"</formula>
    </cfRule>
    <cfRule type="cellIs" dxfId="1940" priority="1864" operator="equal">
      <formula>"Bajo"</formula>
    </cfRule>
  </conditionalFormatting>
  <conditionalFormatting sqref="Z11:Z13">
    <cfRule type="cellIs" dxfId="1939" priority="1856" operator="equal">
      <formula>"Muy Alta"</formula>
    </cfRule>
    <cfRule type="cellIs" dxfId="1938" priority="1857" operator="equal">
      <formula>"Alta"</formula>
    </cfRule>
    <cfRule type="cellIs" dxfId="1937" priority="1858" operator="equal">
      <formula>"Media"</formula>
    </cfRule>
    <cfRule type="cellIs" dxfId="1936" priority="1859" operator="equal">
      <formula>"Baja"</formula>
    </cfRule>
    <cfRule type="cellIs" dxfId="1935" priority="1860" operator="equal">
      <formula>"Muy Baja"</formula>
    </cfRule>
  </conditionalFormatting>
  <conditionalFormatting sqref="AB11:AB13">
    <cfRule type="cellIs" dxfId="1934" priority="1851" operator="equal">
      <formula>"Catastrófico"</formula>
    </cfRule>
    <cfRule type="cellIs" dxfId="1933" priority="1852" operator="equal">
      <formula>"Mayor"</formula>
    </cfRule>
    <cfRule type="cellIs" dxfId="1932" priority="1853" operator="equal">
      <formula>"Moderado"</formula>
    </cfRule>
    <cfRule type="cellIs" dxfId="1931" priority="1854" operator="equal">
      <formula>"Menor"</formula>
    </cfRule>
    <cfRule type="cellIs" dxfId="1930" priority="1855" operator="equal">
      <formula>"Leve"</formula>
    </cfRule>
  </conditionalFormatting>
  <conditionalFormatting sqref="AD11:AD13">
    <cfRule type="cellIs" dxfId="1929" priority="1847" operator="equal">
      <formula>"Extremo"</formula>
    </cfRule>
    <cfRule type="cellIs" dxfId="1928" priority="1848" operator="equal">
      <formula>"Alto"</formula>
    </cfRule>
    <cfRule type="cellIs" dxfId="1927" priority="1849" operator="equal">
      <formula>"Moderado"</formula>
    </cfRule>
    <cfRule type="cellIs" dxfId="1926" priority="1850" operator="equal">
      <formula>"Bajo"</formula>
    </cfRule>
  </conditionalFormatting>
  <conditionalFormatting sqref="Z14:Z15">
    <cfRule type="cellIs" dxfId="1925" priority="1842" operator="equal">
      <formula>"Muy Alta"</formula>
    </cfRule>
    <cfRule type="cellIs" dxfId="1924" priority="1843" operator="equal">
      <formula>"Alta"</formula>
    </cfRule>
    <cfRule type="cellIs" dxfId="1923" priority="1844" operator="equal">
      <formula>"Media"</formula>
    </cfRule>
    <cfRule type="cellIs" dxfId="1922" priority="1845" operator="equal">
      <formula>"Baja"</formula>
    </cfRule>
    <cfRule type="cellIs" dxfId="1921" priority="1846" operator="equal">
      <formula>"Muy Baja"</formula>
    </cfRule>
  </conditionalFormatting>
  <conditionalFormatting sqref="AB14:AB15">
    <cfRule type="cellIs" dxfId="1920" priority="1837" operator="equal">
      <formula>"Catastrófico"</formula>
    </cfRule>
    <cfRule type="cellIs" dxfId="1919" priority="1838" operator="equal">
      <formula>"Mayor"</formula>
    </cfRule>
    <cfRule type="cellIs" dxfId="1918" priority="1839" operator="equal">
      <formula>"Moderado"</formula>
    </cfRule>
    <cfRule type="cellIs" dxfId="1917" priority="1840" operator="equal">
      <formula>"Menor"</formula>
    </cfRule>
    <cfRule type="cellIs" dxfId="1916" priority="1841" operator="equal">
      <formula>"Leve"</formula>
    </cfRule>
  </conditionalFormatting>
  <conditionalFormatting sqref="AB17:AB18">
    <cfRule type="cellIs" dxfId="1915" priority="1828" operator="equal">
      <formula>"Catastrófico"</formula>
    </cfRule>
    <cfRule type="cellIs" dxfId="1914" priority="1829" operator="equal">
      <formula>"Mayor"</formula>
    </cfRule>
    <cfRule type="cellIs" dxfId="1913" priority="1830" operator="equal">
      <formula>"Moderado"</formula>
    </cfRule>
    <cfRule type="cellIs" dxfId="1912" priority="1831" operator="equal">
      <formula>"Menor"</formula>
    </cfRule>
    <cfRule type="cellIs" dxfId="1911" priority="1832" operator="equal">
      <formula>"Leve"</formula>
    </cfRule>
  </conditionalFormatting>
  <conditionalFormatting sqref="Z17:Z18">
    <cfRule type="cellIs" dxfId="1910" priority="1818" operator="equal">
      <formula>"Muy Alta"</formula>
    </cfRule>
    <cfRule type="cellIs" dxfId="1909" priority="1819" operator="equal">
      <formula>"Alta"</formula>
    </cfRule>
    <cfRule type="cellIs" dxfId="1908" priority="1820" operator="equal">
      <formula>"Media"</formula>
    </cfRule>
    <cfRule type="cellIs" dxfId="1907" priority="1821" operator="equal">
      <formula>"Baja"</formula>
    </cfRule>
    <cfRule type="cellIs" dxfId="1906" priority="1822" operator="equal">
      <formula>"Muy Baja"</formula>
    </cfRule>
  </conditionalFormatting>
  <conditionalFormatting sqref="AD17:AD18">
    <cfRule type="cellIs" dxfId="1905" priority="1824" operator="equal">
      <formula>"Extremo"</formula>
    </cfRule>
    <cfRule type="cellIs" dxfId="1904" priority="1825" operator="equal">
      <formula>"Alto"</formula>
    </cfRule>
    <cfRule type="cellIs" dxfId="1903" priority="1826" operator="equal">
      <formula>"Moderado"</formula>
    </cfRule>
    <cfRule type="cellIs" dxfId="1902" priority="1827" operator="equal">
      <formula>"Bajo"</formula>
    </cfRule>
  </conditionalFormatting>
  <conditionalFormatting sqref="L17:L19">
    <cfRule type="containsText" dxfId="1901" priority="1823" operator="containsText" text="❌">
      <formula>NOT(ISERROR(SEARCH("❌",L17)))</formula>
    </cfRule>
  </conditionalFormatting>
  <conditionalFormatting sqref="I17">
    <cfRule type="cellIs" dxfId="1900" priority="1813" operator="equal">
      <formula>"Muy Alta"</formula>
    </cfRule>
    <cfRule type="cellIs" dxfId="1899" priority="1814" operator="equal">
      <formula>"Alta"</formula>
    </cfRule>
    <cfRule type="cellIs" dxfId="1898" priority="1815" operator="equal">
      <formula>"Media"</formula>
    </cfRule>
    <cfRule type="cellIs" dxfId="1897" priority="1816" operator="equal">
      <formula>"Baja"</formula>
    </cfRule>
    <cfRule type="cellIs" dxfId="1896" priority="1817" operator="equal">
      <formula>"Muy Baja"</formula>
    </cfRule>
  </conditionalFormatting>
  <conditionalFormatting sqref="L17:L19">
    <cfRule type="containsText" dxfId="1895" priority="1789" operator="containsText" text="❌">
      <formula>NOT(ISERROR(SEARCH("❌",L17)))</formula>
    </cfRule>
  </conditionalFormatting>
  <conditionalFormatting sqref="M17">
    <cfRule type="cellIs" dxfId="1894" priority="1808" operator="equal">
      <formula>"Catastrófico"</formula>
    </cfRule>
    <cfRule type="cellIs" dxfId="1893" priority="1809" operator="equal">
      <formula>"Mayor"</formula>
    </cfRule>
    <cfRule type="cellIs" dxfId="1892" priority="1810" operator="equal">
      <formula>"Moderado"</formula>
    </cfRule>
    <cfRule type="cellIs" dxfId="1891" priority="1811" operator="equal">
      <formula>"Menor"</formula>
    </cfRule>
    <cfRule type="cellIs" dxfId="1890" priority="1812" operator="equal">
      <formula>"Leve"</formula>
    </cfRule>
  </conditionalFormatting>
  <conditionalFormatting sqref="O17">
    <cfRule type="cellIs" dxfId="1889" priority="1804" operator="equal">
      <formula>"Extremo"</formula>
    </cfRule>
    <cfRule type="cellIs" dxfId="1888" priority="1805" operator="equal">
      <formula>"Alto"</formula>
    </cfRule>
    <cfRule type="cellIs" dxfId="1887" priority="1806" operator="equal">
      <formula>"Moderado"</formula>
    </cfRule>
    <cfRule type="cellIs" dxfId="1886" priority="1807" operator="equal">
      <formula>"Bajo"</formula>
    </cfRule>
  </conditionalFormatting>
  <conditionalFormatting sqref="Z17:Z18">
    <cfRule type="cellIs" dxfId="1885" priority="1799" operator="equal">
      <formula>"Muy Alta"</formula>
    </cfRule>
    <cfRule type="cellIs" dxfId="1884" priority="1800" operator="equal">
      <formula>"Alta"</formula>
    </cfRule>
    <cfRule type="cellIs" dxfId="1883" priority="1801" operator="equal">
      <formula>"Media"</formula>
    </cfRule>
    <cfRule type="cellIs" dxfId="1882" priority="1802" operator="equal">
      <formula>"Baja"</formula>
    </cfRule>
    <cfRule type="cellIs" dxfId="1881" priority="1803" operator="equal">
      <formula>"Muy Baja"</formula>
    </cfRule>
  </conditionalFormatting>
  <conditionalFormatting sqref="AB17:AB18">
    <cfRule type="cellIs" dxfId="1880" priority="1794" operator="equal">
      <formula>"Catastrófico"</formula>
    </cfRule>
    <cfRule type="cellIs" dxfId="1879" priority="1795" operator="equal">
      <formula>"Mayor"</formula>
    </cfRule>
    <cfRule type="cellIs" dxfId="1878" priority="1796" operator="equal">
      <formula>"Moderado"</formula>
    </cfRule>
    <cfRule type="cellIs" dxfId="1877" priority="1797" operator="equal">
      <formula>"Menor"</formula>
    </cfRule>
    <cfRule type="cellIs" dxfId="1876" priority="1798" operator="equal">
      <formula>"Leve"</formula>
    </cfRule>
  </conditionalFormatting>
  <conditionalFormatting sqref="AD17:AD18">
    <cfRule type="cellIs" dxfId="1875" priority="1790" operator="equal">
      <formula>"Extremo"</formula>
    </cfRule>
    <cfRule type="cellIs" dxfId="1874" priority="1791" operator="equal">
      <formula>"Alto"</formula>
    </cfRule>
    <cfRule type="cellIs" dxfId="1873" priority="1792" operator="equal">
      <formula>"Moderado"</formula>
    </cfRule>
    <cfRule type="cellIs" dxfId="1872" priority="1793" operator="equal">
      <formula>"Bajo"</formula>
    </cfRule>
  </conditionalFormatting>
  <conditionalFormatting sqref="L16">
    <cfRule type="containsText" dxfId="1871" priority="1788" operator="containsText" text="❌">
      <formula>NOT(ISERROR(SEARCH("❌",L16)))</formula>
    </cfRule>
  </conditionalFormatting>
  <conditionalFormatting sqref="AB19">
    <cfRule type="cellIs" dxfId="1870" priority="1783" operator="equal">
      <formula>"Catastrófico"</formula>
    </cfRule>
    <cfRule type="cellIs" dxfId="1869" priority="1784" operator="equal">
      <formula>"Mayor"</formula>
    </cfRule>
    <cfRule type="cellIs" dxfId="1868" priority="1785" operator="equal">
      <formula>"Moderado"</formula>
    </cfRule>
    <cfRule type="cellIs" dxfId="1867" priority="1786" operator="equal">
      <formula>"Menor"</formula>
    </cfRule>
    <cfRule type="cellIs" dxfId="1866" priority="1787" operator="equal">
      <formula>"Leve"</formula>
    </cfRule>
  </conditionalFormatting>
  <conditionalFormatting sqref="Z19">
    <cfRule type="cellIs" dxfId="1865" priority="1774" operator="equal">
      <formula>"Muy Alta"</formula>
    </cfRule>
    <cfRule type="cellIs" dxfId="1864" priority="1775" operator="equal">
      <formula>"Alta"</formula>
    </cfRule>
    <cfRule type="cellIs" dxfId="1863" priority="1776" operator="equal">
      <formula>"Media"</formula>
    </cfRule>
    <cfRule type="cellIs" dxfId="1862" priority="1777" operator="equal">
      <formula>"Baja"</formula>
    </cfRule>
    <cfRule type="cellIs" dxfId="1861" priority="1778" operator="equal">
      <formula>"Muy Baja"</formula>
    </cfRule>
  </conditionalFormatting>
  <conditionalFormatting sqref="AD19">
    <cfRule type="cellIs" dxfId="1860" priority="1779" operator="equal">
      <formula>"Extremo"</formula>
    </cfRule>
    <cfRule type="cellIs" dxfId="1859" priority="1780" operator="equal">
      <formula>"Alto"</formula>
    </cfRule>
    <cfRule type="cellIs" dxfId="1858" priority="1781" operator="equal">
      <formula>"Moderado"</formula>
    </cfRule>
    <cfRule type="cellIs" dxfId="1857" priority="1782" operator="equal">
      <formula>"Bajo"</formula>
    </cfRule>
  </conditionalFormatting>
  <conditionalFormatting sqref="Z19">
    <cfRule type="cellIs" dxfId="1856" priority="1769" operator="equal">
      <formula>"Muy Alta"</formula>
    </cfRule>
    <cfRule type="cellIs" dxfId="1855" priority="1770" operator="equal">
      <formula>"Alta"</formula>
    </cfRule>
    <cfRule type="cellIs" dxfId="1854" priority="1771" operator="equal">
      <formula>"Media"</formula>
    </cfRule>
    <cfRule type="cellIs" dxfId="1853" priority="1772" operator="equal">
      <formula>"Baja"</formula>
    </cfRule>
    <cfRule type="cellIs" dxfId="1852" priority="1773" operator="equal">
      <formula>"Muy Baja"</formula>
    </cfRule>
  </conditionalFormatting>
  <conditionalFormatting sqref="AB19">
    <cfRule type="cellIs" dxfId="1851" priority="1764" operator="equal">
      <formula>"Catastrófico"</formula>
    </cfRule>
    <cfRule type="cellIs" dxfId="1850" priority="1765" operator="equal">
      <formula>"Mayor"</formula>
    </cfRule>
    <cfRule type="cellIs" dxfId="1849" priority="1766" operator="equal">
      <formula>"Moderado"</formula>
    </cfRule>
    <cfRule type="cellIs" dxfId="1848" priority="1767" operator="equal">
      <formula>"Menor"</formula>
    </cfRule>
    <cfRule type="cellIs" dxfId="1847" priority="1768" operator="equal">
      <formula>"Leve"</formula>
    </cfRule>
  </conditionalFormatting>
  <conditionalFormatting sqref="AD19">
    <cfRule type="cellIs" dxfId="1846" priority="1760" operator="equal">
      <formula>"Extremo"</formula>
    </cfRule>
    <cfRule type="cellIs" dxfId="1845" priority="1761" operator="equal">
      <formula>"Alto"</formula>
    </cfRule>
    <cfRule type="cellIs" dxfId="1844" priority="1762" operator="equal">
      <formula>"Moderado"</formula>
    </cfRule>
    <cfRule type="cellIs" dxfId="1843" priority="1763" operator="equal">
      <formula>"Bajo"</formula>
    </cfRule>
  </conditionalFormatting>
  <conditionalFormatting sqref="M16">
    <cfRule type="cellIs" dxfId="1842" priority="1755" operator="equal">
      <formula>"Catastrófico"</formula>
    </cfRule>
    <cfRule type="cellIs" dxfId="1841" priority="1756" operator="equal">
      <formula>"Mayor"</formula>
    </cfRule>
    <cfRule type="cellIs" dxfId="1840" priority="1757" operator="equal">
      <formula>"Moderado"</formula>
    </cfRule>
    <cfRule type="cellIs" dxfId="1839" priority="1758" operator="equal">
      <formula>"Menor"</formula>
    </cfRule>
    <cfRule type="cellIs" dxfId="1838" priority="1759" operator="equal">
      <formula>"Leve"</formula>
    </cfRule>
  </conditionalFormatting>
  <conditionalFormatting sqref="I16">
    <cfRule type="cellIs" dxfId="1837" priority="1750" operator="equal">
      <formula>"Muy Alta"</formula>
    </cfRule>
    <cfRule type="cellIs" dxfId="1836" priority="1751" operator="equal">
      <formula>"Alta"</formula>
    </cfRule>
    <cfRule type="cellIs" dxfId="1835" priority="1752" operator="equal">
      <formula>"Media"</formula>
    </cfRule>
    <cfRule type="cellIs" dxfId="1834" priority="1753" operator="equal">
      <formula>"Baja"</formula>
    </cfRule>
    <cfRule type="cellIs" dxfId="1833" priority="1754" operator="equal">
      <formula>"Muy Baja"</formula>
    </cfRule>
  </conditionalFormatting>
  <conditionalFormatting sqref="O16">
    <cfRule type="cellIs" dxfId="1832" priority="1746" operator="equal">
      <formula>"Extremo"</formula>
    </cfRule>
    <cfRule type="cellIs" dxfId="1831" priority="1747" operator="equal">
      <formula>"Alto"</formula>
    </cfRule>
    <cfRule type="cellIs" dxfId="1830" priority="1748" operator="equal">
      <formula>"Moderado"</formula>
    </cfRule>
    <cfRule type="cellIs" dxfId="1829" priority="1749" operator="equal">
      <formula>"Bajo"</formula>
    </cfRule>
  </conditionalFormatting>
  <conditionalFormatting sqref="Z16">
    <cfRule type="cellIs" dxfId="1828" priority="1741" operator="equal">
      <formula>"Muy Alta"</formula>
    </cfRule>
    <cfRule type="cellIs" dxfId="1827" priority="1742" operator="equal">
      <formula>"Alta"</formula>
    </cfRule>
    <cfRule type="cellIs" dxfId="1826" priority="1743" operator="equal">
      <formula>"Media"</formula>
    </cfRule>
    <cfRule type="cellIs" dxfId="1825" priority="1744" operator="equal">
      <formula>"Baja"</formula>
    </cfRule>
    <cfRule type="cellIs" dxfId="1824" priority="1745" operator="equal">
      <formula>"Muy Baja"</formula>
    </cfRule>
  </conditionalFormatting>
  <conditionalFormatting sqref="Z16">
    <cfRule type="cellIs" dxfId="1823" priority="1736" operator="equal">
      <formula>"Muy Alta"</formula>
    </cfRule>
    <cfRule type="cellIs" dxfId="1822" priority="1737" operator="equal">
      <formula>"Alta"</formula>
    </cfRule>
    <cfRule type="cellIs" dxfId="1821" priority="1738" operator="equal">
      <formula>"Media"</formula>
    </cfRule>
    <cfRule type="cellIs" dxfId="1820" priority="1739" operator="equal">
      <formula>"Baja"</formula>
    </cfRule>
    <cfRule type="cellIs" dxfId="1819" priority="1740" operator="equal">
      <formula>"Muy Baja"</formula>
    </cfRule>
  </conditionalFormatting>
  <conditionalFormatting sqref="AB16">
    <cfRule type="cellIs" dxfId="1818" priority="1731" operator="equal">
      <formula>"Catastrófico"</formula>
    </cfRule>
    <cfRule type="cellIs" dxfId="1817" priority="1732" operator="equal">
      <formula>"Mayor"</formula>
    </cfRule>
    <cfRule type="cellIs" dxfId="1816" priority="1733" operator="equal">
      <formula>"Moderado"</formula>
    </cfRule>
    <cfRule type="cellIs" dxfId="1815" priority="1734" operator="equal">
      <formula>"Menor"</formula>
    </cfRule>
    <cfRule type="cellIs" dxfId="1814" priority="1735" operator="equal">
      <formula>"Leve"</formula>
    </cfRule>
  </conditionalFormatting>
  <conditionalFormatting sqref="AB16">
    <cfRule type="cellIs" dxfId="1813" priority="1726" operator="equal">
      <formula>"Catastrófico"</formula>
    </cfRule>
    <cfRule type="cellIs" dxfId="1812" priority="1727" operator="equal">
      <formula>"Mayor"</formula>
    </cfRule>
    <cfRule type="cellIs" dxfId="1811" priority="1728" operator="equal">
      <formula>"Moderado"</formula>
    </cfRule>
    <cfRule type="cellIs" dxfId="1810" priority="1729" operator="equal">
      <formula>"Menor"</formula>
    </cfRule>
    <cfRule type="cellIs" dxfId="1809" priority="1730" operator="equal">
      <formula>"Leve"</formula>
    </cfRule>
  </conditionalFormatting>
  <conditionalFormatting sqref="AD16">
    <cfRule type="cellIs" dxfId="1808" priority="1722" operator="equal">
      <formula>"Extremo"</formula>
    </cfRule>
    <cfRule type="cellIs" dxfId="1807" priority="1723" operator="equal">
      <formula>"Alto"</formula>
    </cfRule>
    <cfRule type="cellIs" dxfId="1806" priority="1724" operator="equal">
      <formula>"Moderado"</formula>
    </cfRule>
    <cfRule type="cellIs" dxfId="1805" priority="1725" operator="equal">
      <formula>"Bajo"</formula>
    </cfRule>
  </conditionalFormatting>
  <conditionalFormatting sqref="AD16">
    <cfRule type="cellIs" dxfId="1804" priority="1718" operator="equal">
      <formula>"Extremo"</formula>
    </cfRule>
    <cfRule type="cellIs" dxfId="1803" priority="1719" operator="equal">
      <formula>"Alto"</formula>
    </cfRule>
    <cfRule type="cellIs" dxfId="1802" priority="1720" operator="equal">
      <formula>"Moderado"</formula>
    </cfRule>
    <cfRule type="cellIs" dxfId="1801" priority="1721" operator="equal">
      <formula>"Bajo"</formula>
    </cfRule>
  </conditionalFormatting>
  <conditionalFormatting sqref="L20:L24">
    <cfRule type="containsText" dxfId="1800" priority="1703" operator="containsText" text="❌">
      <formula>NOT(ISERROR(SEARCH("❌",L20)))</formula>
    </cfRule>
  </conditionalFormatting>
  <conditionalFormatting sqref="Z21:Z24">
    <cfRule type="cellIs" dxfId="1799" priority="1713" operator="equal">
      <formula>"Muy Alta"</formula>
    </cfRule>
    <cfRule type="cellIs" dxfId="1798" priority="1714" operator="equal">
      <formula>"Alta"</formula>
    </cfRule>
    <cfRule type="cellIs" dxfId="1797" priority="1715" operator="equal">
      <formula>"Media"</formula>
    </cfRule>
    <cfRule type="cellIs" dxfId="1796" priority="1716" operator="equal">
      <formula>"Baja"</formula>
    </cfRule>
    <cfRule type="cellIs" dxfId="1795" priority="1717" operator="equal">
      <formula>"Muy Baja"</formula>
    </cfRule>
  </conditionalFormatting>
  <conditionalFormatting sqref="AB21:AB24">
    <cfRule type="cellIs" dxfId="1794" priority="1708" operator="equal">
      <formula>"Catastrófico"</formula>
    </cfRule>
    <cfRule type="cellIs" dxfId="1793" priority="1709" operator="equal">
      <formula>"Mayor"</formula>
    </cfRule>
    <cfRule type="cellIs" dxfId="1792" priority="1710" operator="equal">
      <formula>"Moderado"</formula>
    </cfRule>
    <cfRule type="cellIs" dxfId="1791" priority="1711" operator="equal">
      <formula>"Menor"</formula>
    </cfRule>
    <cfRule type="cellIs" dxfId="1790" priority="1712" operator="equal">
      <formula>"Leve"</formula>
    </cfRule>
  </conditionalFormatting>
  <conditionalFormatting sqref="AD21:AD24">
    <cfRule type="cellIs" dxfId="1789" priority="1704" operator="equal">
      <formula>"Extremo"</formula>
    </cfRule>
    <cfRule type="cellIs" dxfId="1788" priority="1705" operator="equal">
      <formula>"Alto"</formula>
    </cfRule>
    <cfRule type="cellIs" dxfId="1787" priority="1706" operator="equal">
      <formula>"Moderado"</formula>
    </cfRule>
    <cfRule type="cellIs" dxfId="1786" priority="1707" operator="equal">
      <formula>"Bajo"</formula>
    </cfRule>
  </conditionalFormatting>
  <conditionalFormatting sqref="I21">
    <cfRule type="cellIs" dxfId="1785" priority="1678" operator="equal">
      <formula>"Muy Alta"</formula>
    </cfRule>
    <cfRule type="cellIs" dxfId="1784" priority="1679" operator="equal">
      <formula>"Alta"</formula>
    </cfRule>
    <cfRule type="cellIs" dxfId="1783" priority="1680" operator="equal">
      <formula>"Media"</formula>
    </cfRule>
    <cfRule type="cellIs" dxfId="1782" priority="1681" operator="equal">
      <formula>"Baja"</formula>
    </cfRule>
    <cfRule type="cellIs" dxfId="1781" priority="1682" operator="equal">
      <formula>"Muy Baja"</formula>
    </cfRule>
  </conditionalFormatting>
  <conditionalFormatting sqref="M21">
    <cfRule type="cellIs" dxfId="1780" priority="1698" operator="equal">
      <formula>"Catastrófico"</formula>
    </cfRule>
    <cfRule type="cellIs" dxfId="1779" priority="1699" operator="equal">
      <formula>"Mayor"</formula>
    </cfRule>
    <cfRule type="cellIs" dxfId="1778" priority="1700" operator="equal">
      <formula>"Moderado"</formula>
    </cfRule>
    <cfRule type="cellIs" dxfId="1777" priority="1701" operator="equal">
      <formula>"Menor"</formula>
    </cfRule>
    <cfRule type="cellIs" dxfId="1776" priority="1702" operator="equal">
      <formula>"Leve"</formula>
    </cfRule>
  </conditionalFormatting>
  <conditionalFormatting sqref="Z21:Z24">
    <cfRule type="cellIs" dxfId="1775" priority="1693" operator="equal">
      <formula>"Muy Alta"</formula>
    </cfRule>
    <cfRule type="cellIs" dxfId="1774" priority="1694" operator="equal">
      <formula>"Alta"</formula>
    </cfRule>
    <cfRule type="cellIs" dxfId="1773" priority="1695" operator="equal">
      <formula>"Media"</formula>
    </cfRule>
    <cfRule type="cellIs" dxfId="1772" priority="1696" operator="equal">
      <formula>"Baja"</formula>
    </cfRule>
    <cfRule type="cellIs" dxfId="1771" priority="1697" operator="equal">
      <formula>"Muy Baja"</formula>
    </cfRule>
  </conditionalFormatting>
  <conditionalFormatting sqref="L21:L24">
    <cfRule type="containsText" dxfId="1770" priority="1683" operator="containsText" text="❌">
      <formula>NOT(ISERROR(SEARCH("❌",L21)))</formula>
    </cfRule>
  </conditionalFormatting>
  <conditionalFormatting sqref="O21">
    <cfRule type="cellIs" dxfId="1769" priority="1674" operator="equal">
      <formula>"Extremo"</formula>
    </cfRule>
    <cfRule type="cellIs" dxfId="1768" priority="1675" operator="equal">
      <formula>"Alto"</formula>
    </cfRule>
    <cfRule type="cellIs" dxfId="1767" priority="1676" operator="equal">
      <formula>"Moderado"</formula>
    </cfRule>
    <cfRule type="cellIs" dxfId="1766" priority="1677" operator="equal">
      <formula>"Bajo"</formula>
    </cfRule>
  </conditionalFormatting>
  <conditionalFormatting sqref="AB21:AB24">
    <cfRule type="cellIs" dxfId="1765" priority="1688" operator="equal">
      <formula>"Catastrófico"</formula>
    </cfRule>
    <cfRule type="cellIs" dxfId="1764" priority="1689" operator="equal">
      <formula>"Mayor"</formula>
    </cfRule>
    <cfRule type="cellIs" dxfId="1763" priority="1690" operator="equal">
      <formula>"Moderado"</formula>
    </cfRule>
    <cfRule type="cellIs" dxfId="1762" priority="1691" operator="equal">
      <formula>"Menor"</formula>
    </cfRule>
    <cfRule type="cellIs" dxfId="1761" priority="1692" operator="equal">
      <formula>"Leve"</formula>
    </cfRule>
  </conditionalFormatting>
  <conditionalFormatting sqref="AD21:AD24">
    <cfRule type="cellIs" dxfId="1760" priority="1684" operator="equal">
      <formula>"Extremo"</formula>
    </cfRule>
    <cfRule type="cellIs" dxfId="1759" priority="1685" operator="equal">
      <formula>"Alto"</formula>
    </cfRule>
    <cfRule type="cellIs" dxfId="1758" priority="1686" operator="equal">
      <formula>"Moderado"</formula>
    </cfRule>
    <cfRule type="cellIs" dxfId="1757" priority="1687" operator="equal">
      <formula>"Bajo"</formula>
    </cfRule>
  </conditionalFormatting>
  <conditionalFormatting sqref="L25:L26">
    <cfRule type="containsText" dxfId="1756" priority="1673" operator="containsText" text="❌">
      <formula>NOT(ISERROR(SEARCH("❌",L25)))</formula>
    </cfRule>
  </conditionalFormatting>
  <conditionalFormatting sqref="Z20">
    <cfRule type="cellIs" dxfId="1755" priority="1668" operator="equal">
      <formula>"Muy Alta"</formula>
    </cfRule>
    <cfRule type="cellIs" dxfId="1754" priority="1669" operator="equal">
      <formula>"Alta"</formula>
    </cfRule>
    <cfRule type="cellIs" dxfId="1753" priority="1670" operator="equal">
      <formula>"Media"</formula>
    </cfRule>
    <cfRule type="cellIs" dxfId="1752" priority="1671" operator="equal">
      <formula>"Baja"</formula>
    </cfRule>
    <cfRule type="cellIs" dxfId="1751" priority="1672" operator="equal">
      <formula>"Muy Baja"</formula>
    </cfRule>
  </conditionalFormatting>
  <conditionalFormatting sqref="AB20">
    <cfRule type="cellIs" dxfId="1750" priority="1663" operator="equal">
      <formula>"Catastrófico"</formula>
    </cfRule>
    <cfRule type="cellIs" dxfId="1749" priority="1664" operator="equal">
      <formula>"Mayor"</formula>
    </cfRule>
    <cfRule type="cellIs" dxfId="1748" priority="1665" operator="equal">
      <formula>"Moderado"</formula>
    </cfRule>
    <cfRule type="cellIs" dxfId="1747" priority="1666" operator="equal">
      <formula>"Menor"</formula>
    </cfRule>
    <cfRule type="cellIs" dxfId="1746" priority="1667" operator="equal">
      <formula>"Leve"</formula>
    </cfRule>
  </conditionalFormatting>
  <conditionalFormatting sqref="AD20">
    <cfRule type="cellIs" dxfId="1745" priority="1659" operator="equal">
      <formula>"Extremo"</formula>
    </cfRule>
    <cfRule type="cellIs" dxfId="1744" priority="1660" operator="equal">
      <formula>"Alto"</formula>
    </cfRule>
    <cfRule type="cellIs" dxfId="1743" priority="1661" operator="equal">
      <formula>"Moderado"</formula>
    </cfRule>
    <cfRule type="cellIs" dxfId="1742" priority="1662" operator="equal">
      <formula>"Bajo"</formula>
    </cfRule>
  </conditionalFormatting>
  <conditionalFormatting sqref="Z20">
    <cfRule type="cellIs" dxfId="1741" priority="1654" operator="equal">
      <formula>"Muy Alta"</formula>
    </cfRule>
    <cfRule type="cellIs" dxfId="1740" priority="1655" operator="equal">
      <formula>"Alta"</formula>
    </cfRule>
    <cfRule type="cellIs" dxfId="1739" priority="1656" operator="equal">
      <formula>"Media"</formula>
    </cfRule>
    <cfRule type="cellIs" dxfId="1738" priority="1657" operator="equal">
      <formula>"Baja"</formula>
    </cfRule>
    <cfRule type="cellIs" dxfId="1737" priority="1658" operator="equal">
      <formula>"Muy Baja"</formula>
    </cfRule>
  </conditionalFormatting>
  <conditionalFormatting sqref="AB20">
    <cfRule type="cellIs" dxfId="1736" priority="1649" operator="equal">
      <formula>"Catastrófico"</formula>
    </cfRule>
    <cfRule type="cellIs" dxfId="1735" priority="1650" operator="equal">
      <formula>"Mayor"</formula>
    </cfRule>
    <cfRule type="cellIs" dxfId="1734" priority="1651" operator="equal">
      <formula>"Moderado"</formula>
    </cfRule>
    <cfRule type="cellIs" dxfId="1733" priority="1652" operator="equal">
      <formula>"Menor"</formula>
    </cfRule>
    <cfRule type="cellIs" dxfId="1732" priority="1653" operator="equal">
      <formula>"Leve"</formula>
    </cfRule>
  </conditionalFormatting>
  <conditionalFormatting sqref="AD20">
    <cfRule type="cellIs" dxfId="1731" priority="1645" operator="equal">
      <formula>"Extremo"</formula>
    </cfRule>
    <cfRule type="cellIs" dxfId="1730" priority="1646" operator="equal">
      <formula>"Alto"</formula>
    </cfRule>
    <cfRule type="cellIs" dxfId="1729" priority="1647" operator="equal">
      <formula>"Moderado"</formula>
    </cfRule>
    <cfRule type="cellIs" dxfId="1728" priority="1648" operator="equal">
      <formula>"Bajo"</formula>
    </cfRule>
  </conditionalFormatting>
  <conditionalFormatting sqref="Z25:Z26">
    <cfRule type="cellIs" dxfId="1727" priority="1640" operator="equal">
      <formula>"Muy Alta"</formula>
    </cfRule>
    <cfRule type="cellIs" dxfId="1726" priority="1641" operator="equal">
      <formula>"Alta"</formula>
    </cfRule>
    <cfRule type="cellIs" dxfId="1725" priority="1642" operator="equal">
      <formula>"Media"</formula>
    </cfRule>
    <cfRule type="cellIs" dxfId="1724" priority="1643" operator="equal">
      <formula>"Baja"</formula>
    </cfRule>
    <cfRule type="cellIs" dxfId="1723" priority="1644" operator="equal">
      <formula>"Muy Baja"</formula>
    </cfRule>
  </conditionalFormatting>
  <conditionalFormatting sqref="AB25:AB26">
    <cfRule type="cellIs" dxfId="1722" priority="1635" operator="equal">
      <formula>"Catastrófico"</formula>
    </cfRule>
    <cfRule type="cellIs" dxfId="1721" priority="1636" operator="equal">
      <formula>"Mayor"</formula>
    </cfRule>
    <cfRule type="cellIs" dxfId="1720" priority="1637" operator="equal">
      <formula>"Moderado"</formula>
    </cfRule>
    <cfRule type="cellIs" dxfId="1719" priority="1638" operator="equal">
      <formula>"Menor"</formula>
    </cfRule>
    <cfRule type="cellIs" dxfId="1718" priority="1639" operator="equal">
      <formula>"Leve"</formula>
    </cfRule>
  </conditionalFormatting>
  <conditionalFormatting sqref="AD25:AD26">
    <cfRule type="cellIs" dxfId="1717" priority="1631" operator="equal">
      <formula>"Extremo"</formula>
    </cfRule>
    <cfRule type="cellIs" dxfId="1716" priority="1632" operator="equal">
      <formula>"Alto"</formula>
    </cfRule>
    <cfRule type="cellIs" dxfId="1715" priority="1633" operator="equal">
      <formula>"Moderado"</formula>
    </cfRule>
    <cfRule type="cellIs" dxfId="1714" priority="1634" operator="equal">
      <formula>"Bajo"</formula>
    </cfRule>
  </conditionalFormatting>
  <conditionalFormatting sqref="Z25:Z26">
    <cfRule type="cellIs" dxfId="1713" priority="1626" operator="equal">
      <formula>"Muy Alta"</formula>
    </cfRule>
    <cfRule type="cellIs" dxfId="1712" priority="1627" operator="equal">
      <formula>"Alta"</formula>
    </cfRule>
    <cfRule type="cellIs" dxfId="1711" priority="1628" operator="equal">
      <formula>"Media"</formula>
    </cfRule>
    <cfRule type="cellIs" dxfId="1710" priority="1629" operator="equal">
      <formula>"Baja"</formula>
    </cfRule>
    <cfRule type="cellIs" dxfId="1709" priority="1630" operator="equal">
      <formula>"Muy Baja"</formula>
    </cfRule>
  </conditionalFormatting>
  <conditionalFormatting sqref="AB25:AB26">
    <cfRule type="cellIs" dxfId="1708" priority="1621" operator="equal">
      <formula>"Catastrófico"</formula>
    </cfRule>
    <cfRule type="cellIs" dxfId="1707" priority="1622" operator="equal">
      <formula>"Mayor"</formula>
    </cfRule>
    <cfRule type="cellIs" dxfId="1706" priority="1623" operator="equal">
      <formula>"Moderado"</formula>
    </cfRule>
    <cfRule type="cellIs" dxfId="1705" priority="1624" operator="equal">
      <formula>"Menor"</formula>
    </cfRule>
    <cfRule type="cellIs" dxfId="1704" priority="1625" operator="equal">
      <formula>"Leve"</formula>
    </cfRule>
  </conditionalFormatting>
  <conditionalFormatting sqref="AD25:AD26">
    <cfRule type="cellIs" dxfId="1703" priority="1617" operator="equal">
      <formula>"Extremo"</formula>
    </cfRule>
    <cfRule type="cellIs" dxfId="1702" priority="1618" operator="equal">
      <formula>"Alto"</formula>
    </cfRule>
    <cfRule type="cellIs" dxfId="1701" priority="1619" operator="equal">
      <formula>"Moderado"</formula>
    </cfRule>
    <cfRule type="cellIs" dxfId="1700" priority="1620" operator="equal">
      <formula>"Bajo"</formula>
    </cfRule>
  </conditionalFormatting>
  <conditionalFormatting sqref="I20">
    <cfRule type="cellIs" dxfId="1699" priority="1612" operator="equal">
      <formula>"Muy Alta"</formula>
    </cfRule>
    <cfRule type="cellIs" dxfId="1698" priority="1613" operator="equal">
      <formula>"Alta"</formula>
    </cfRule>
    <cfRule type="cellIs" dxfId="1697" priority="1614" operator="equal">
      <formula>"Media"</formula>
    </cfRule>
    <cfRule type="cellIs" dxfId="1696" priority="1615" operator="equal">
      <formula>"Baja"</formula>
    </cfRule>
    <cfRule type="cellIs" dxfId="1695" priority="1616" operator="equal">
      <formula>"Muy Baja"</formula>
    </cfRule>
  </conditionalFormatting>
  <conditionalFormatting sqref="M20">
    <cfRule type="cellIs" dxfId="1694" priority="1607" operator="equal">
      <formula>"Catastrófico"</formula>
    </cfRule>
    <cfRule type="cellIs" dxfId="1693" priority="1608" operator="equal">
      <formula>"Mayor"</formula>
    </cfRule>
    <cfRule type="cellIs" dxfId="1692" priority="1609" operator="equal">
      <formula>"Moderado"</formula>
    </cfRule>
    <cfRule type="cellIs" dxfId="1691" priority="1610" operator="equal">
      <formula>"Menor"</formula>
    </cfRule>
    <cfRule type="cellIs" dxfId="1690" priority="1611" operator="equal">
      <formula>"Leve"</formula>
    </cfRule>
  </conditionalFormatting>
  <conditionalFormatting sqref="O20">
    <cfRule type="cellIs" dxfId="1689" priority="1603" operator="equal">
      <formula>"Extremo"</formula>
    </cfRule>
    <cfRule type="cellIs" dxfId="1688" priority="1604" operator="equal">
      <formula>"Alto"</formula>
    </cfRule>
    <cfRule type="cellIs" dxfId="1687" priority="1605" operator="equal">
      <formula>"Moderado"</formula>
    </cfRule>
    <cfRule type="cellIs" dxfId="1686" priority="1606" operator="equal">
      <formula>"Bajo"</formula>
    </cfRule>
  </conditionalFormatting>
  <conditionalFormatting sqref="O25">
    <cfRule type="cellIs" dxfId="1685" priority="1599" operator="equal">
      <formula>"Extremo"</formula>
    </cfRule>
    <cfRule type="cellIs" dxfId="1684" priority="1600" operator="equal">
      <formula>"Alto"</formula>
    </cfRule>
    <cfRule type="cellIs" dxfId="1683" priority="1601" operator="equal">
      <formula>"Moderado"</formula>
    </cfRule>
    <cfRule type="cellIs" dxfId="1682" priority="1602" operator="equal">
      <formula>"Bajo"</formula>
    </cfRule>
  </conditionalFormatting>
  <conditionalFormatting sqref="M25">
    <cfRule type="cellIs" dxfId="1681" priority="1594" operator="equal">
      <formula>"Catastrófico"</formula>
    </cfRule>
    <cfRule type="cellIs" dxfId="1680" priority="1595" operator="equal">
      <formula>"Mayor"</formula>
    </cfRule>
    <cfRule type="cellIs" dxfId="1679" priority="1596" operator="equal">
      <formula>"Moderado"</formula>
    </cfRule>
    <cfRule type="cellIs" dxfId="1678" priority="1597" operator="equal">
      <formula>"Menor"</formula>
    </cfRule>
    <cfRule type="cellIs" dxfId="1677" priority="1598" operator="equal">
      <formula>"Leve"</formula>
    </cfRule>
  </conditionalFormatting>
  <conditionalFormatting sqref="I25">
    <cfRule type="cellIs" dxfId="1676" priority="1589" operator="equal">
      <formula>"Muy Alta"</formula>
    </cfRule>
    <cfRule type="cellIs" dxfId="1675" priority="1590" operator="equal">
      <formula>"Alta"</formula>
    </cfRule>
    <cfRule type="cellIs" dxfId="1674" priority="1591" operator="equal">
      <formula>"Media"</formula>
    </cfRule>
    <cfRule type="cellIs" dxfId="1673" priority="1592" operator="equal">
      <formula>"Baja"</formula>
    </cfRule>
    <cfRule type="cellIs" dxfId="1672" priority="1593" operator="equal">
      <formula>"Muy Baja"</formula>
    </cfRule>
  </conditionalFormatting>
  <conditionalFormatting sqref="I27">
    <cfRule type="cellIs" dxfId="1671" priority="1584" operator="equal">
      <formula>"Muy Alta"</formula>
    </cfRule>
    <cfRule type="cellIs" dxfId="1670" priority="1585" operator="equal">
      <formula>"Alta"</formula>
    </cfRule>
    <cfRule type="cellIs" dxfId="1669" priority="1586" operator="equal">
      <formula>"Media"</formula>
    </cfRule>
    <cfRule type="cellIs" dxfId="1668" priority="1587" operator="equal">
      <formula>"Baja"</formula>
    </cfRule>
    <cfRule type="cellIs" dxfId="1667" priority="1588" operator="equal">
      <formula>"Muy Baja"</formula>
    </cfRule>
  </conditionalFormatting>
  <conditionalFormatting sqref="M27">
    <cfRule type="cellIs" dxfId="1666" priority="1579" operator="equal">
      <formula>"Catastrófico"</formula>
    </cfRule>
    <cfRule type="cellIs" dxfId="1665" priority="1580" operator="equal">
      <formula>"Mayor"</formula>
    </cfRule>
    <cfRule type="cellIs" dxfId="1664" priority="1581" operator="equal">
      <formula>"Moderado"</formula>
    </cfRule>
    <cfRule type="cellIs" dxfId="1663" priority="1582" operator="equal">
      <formula>"Menor"</formula>
    </cfRule>
    <cfRule type="cellIs" dxfId="1662" priority="1583" operator="equal">
      <formula>"Leve"</formula>
    </cfRule>
  </conditionalFormatting>
  <conditionalFormatting sqref="O27">
    <cfRule type="cellIs" dxfId="1661" priority="1575" operator="equal">
      <formula>"Extremo"</formula>
    </cfRule>
    <cfRule type="cellIs" dxfId="1660" priority="1576" operator="equal">
      <formula>"Alto"</formula>
    </cfRule>
    <cfRule type="cellIs" dxfId="1659" priority="1577" operator="equal">
      <formula>"Moderado"</formula>
    </cfRule>
    <cfRule type="cellIs" dxfId="1658" priority="1578" operator="equal">
      <formula>"Bajo"</formula>
    </cfRule>
  </conditionalFormatting>
  <conditionalFormatting sqref="Z27:Z29">
    <cfRule type="cellIs" dxfId="1657" priority="1570" operator="equal">
      <formula>"Muy Alta"</formula>
    </cfRule>
    <cfRule type="cellIs" dxfId="1656" priority="1571" operator="equal">
      <formula>"Alta"</formula>
    </cfRule>
    <cfRule type="cellIs" dxfId="1655" priority="1572" operator="equal">
      <formula>"Media"</formula>
    </cfRule>
    <cfRule type="cellIs" dxfId="1654" priority="1573" operator="equal">
      <formula>"Baja"</formula>
    </cfRule>
    <cfRule type="cellIs" dxfId="1653" priority="1574" operator="equal">
      <formula>"Muy Baja"</formula>
    </cfRule>
  </conditionalFormatting>
  <conditionalFormatting sqref="AB27:AB29">
    <cfRule type="cellIs" dxfId="1652" priority="1565" operator="equal">
      <formula>"Catastrófico"</formula>
    </cfRule>
    <cfRule type="cellIs" dxfId="1651" priority="1566" operator="equal">
      <formula>"Mayor"</formula>
    </cfRule>
    <cfRule type="cellIs" dxfId="1650" priority="1567" operator="equal">
      <formula>"Moderado"</formula>
    </cfRule>
    <cfRule type="cellIs" dxfId="1649" priority="1568" operator="equal">
      <formula>"Menor"</formula>
    </cfRule>
    <cfRule type="cellIs" dxfId="1648" priority="1569" operator="equal">
      <formula>"Leve"</formula>
    </cfRule>
  </conditionalFormatting>
  <conditionalFormatting sqref="AD27:AD29">
    <cfRule type="cellIs" dxfId="1647" priority="1561" operator="equal">
      <formula>"Extremo"</formula>
    </cfRule>
    <cfRule type="cellIs" dxfId="1646" priority="1562" operator="equal">
      <formula>"Alto"</formula>
    </cfRule>
    <cfRule type="cellIs" dxfId="1645" priority="1563" operator="equal">
      <formula>"Moderado"</formula>
    </cfRule>
    <cfRule type="cellIs" dxfId="1644" priority="1564" operator="equal">
      <formula>"Bajo"</formula>
    </cfRule>
  </conditionalFormatting>
  <conditionalFormatting sqref="L27:L29">
    <cfRule type="containsText" dxfId="1643" priority="1560" operator="containsText" text="❌">
      <formula>NOT(ISERROR(SEARCH("❌",L27)))</formula>
    </cfRule>
  </conditionalFormatting>
  <conditionalFormatting sqref="I30">
    <cfRule type="cellIs" dxfId="1642" priority="1550" operator="equal">
      <formula>"Muy Alta"</formula>
    </cfRule>
    <cfRule type="cellIs" dxfId="1641" priority="1551" operator="equal">
      <formula>"Alta"</formula>
    </cfRule>
    <cfRule type="cellIs" dxfId="1640" priority="1552" operator="equal">
      <formula>"Media"</formula>
    </cfRule>
    <cfRule type="cellIs" dxfId="1639" priority="1553" operator="equal">
      <formula>"Baja"</formula>
    </cfRule>
    <cfRule type="cellIs" dxfId="1638" priority="1554" operator="equal">
      <formula>"Muy Baja"</formula>
    </cfRule>
  </conditionalFormatting>
  <conditionalFormatting sqref="L30">
    <cfRule type="containsText" dxfId="1637" priority="1531" operator="containsText" text="❌">
      <formula>NOT(ISERROR(SEARCH("❌",L30)))</formula>
    </cfRule>
  </conditionalFormatting>
  <conditionalFormatting sqref="M30">
    <cfRule type="cellIs" dxfId="1636" priority="1555" operator="equal">
      <formula>"Catastrófico"</formula>
    </cfRule>
    <cfRule type="cellIs" dxfId="1635" priority="1556" operator="equal">
      <formula>"Mayor"</formula>
    </cfRule>
    <cfRule type="cellIs" dxfId="1634" priority="1557" operator="equal">
      <formula>"Moderado"</formula>
    </cfRule>
    <cfRule type="cellIs" dxfId="1633" priority="1558" operator="equal">
      <formula>"Menor"</formula>
    </cfRule>
    <cfRule type="cellIs" dxfId="1632" priority="1559" operator="equal">
      <formula>"Leve"</formula>
    </cfRule>
  </conditionalFormatting>
  <conditionalFormatting sqref="O30">
    <cfRule type="cellIs" dxfId="1631" priority="1546" operator="equal">
      <formula>"Extremo"</formula>
    </cfRule>
    <cfRule type="cellIs" dxfId="1630" priority="1547" operator="equal">
      <formula>"Alto"</formula>
    </cfRule>
    <cfRule type="cellIs" dxfId="1629" priority="1548" operator="equal">
      <formula>"Moderado"</formula>
    </cfRule>
    <cfRule type="cellIs" dxfId="1628" priority="1549" operator="equal">
      <formula>"Bajo"</formula>
    </cfRule>
  </conditionalFormatting>
  <conditionalFormatting sqref="Z30">
    <cfRule type="cellIs" dxfId="1627" priority="1541" operator="equal">
      <formula>"Muy Alta"</formula>
    </cfRule>
    <cfRule type="cellIs" dxfId="1626" priority="1542" operator="equal">
      <formula>"Alta"</formula>
    </cfRule>
    <cfRule type="cellIs" dxfId="1625" priority="1543" operator="equal">
      <formula>"Media"</formula>
    </cfRule>
    <cfRule type="cellIs" dxfId="1624" priority="1544" operator="equal">
      <formula>"Baja"</formula>
    </cfRule>
    <cfRule type="cellIs" dxfId="1623" priority="1545" operator="equal">
      <formula>"Muy Baja"</formula>
    </cfRule>
  </conditionalFormatting>
  <conditionalFormatting sqref="AB30">
    <cfRule type="cellIs" dxfId="1622" priority="1536" operator="equal">
      <formula>"Catastrófico"</formula>
    </cfRule>
    <cfRule type="cellIs" dxfId="1621" priority="1537" operator="equal">
      <formula>"Mayor"</formula>
    </cfRule>
    <cfRule type="cellIs" dxfId="1620" priority="1538" operator="equal">
      <formula>"Moderado"</formula>
    </cfRule>
    <cfRule type="cellIs" dxfId="1619" priority="1539" operator="equal">
      <formula>"Menor"</formula>
    </cfRule>
    <cfRule type="cellIs" dxfId="1618" priority="1540" operator="equal">
      <formula>"Leve"</formula>
    </cfRule>
  </conditionalFormatting>
  <conditionalFormatting sqref="AD30">
    <cfRule type="cellIs" dxfId="1617" priority="1532" operator="equal">
      <formula>"Extremo"</formula>
    </cfRule>
    <cfRule type="cellIs" dxfId="1616" priority="1533" operator="equal">
      <formula>"Alto"</formula>
    </cfRule>
    <cfRule type="cellIs" dxfId="1615" priority="1534" operator="equal">
      <formula>"Moderado"</formula>
    </cfRule>
    <cfRule type="cellIs" dxfId="1614" priority="1535" operator="equal">
      <formula>"Bajo"</formula>
    </cfRule>
  </conditionalFormatting>
  <conditionalFormatting sqref="M31">
    <cfRule type="cellIs" dxfId="1613" priority="1526" operator="equal">
      <formula>"Catastrófico"</formula>
    </cfRule>
    <cfRule type="cellIs" dxfId="1612" priority="1527" operator="equal">
      <formula>"Mayor"</formula>
    </cfRule>
    <cfRule type="cellIs" dxfId="1611" priority="1528" operator="equal">
      <formula>"Moderado"</formula>
    </cfRule>
    <cfRule type="cellIs" dxfId="1610" priority="1529" operator="equal">
      <formula>"Menor"</formula>
    </cfRule>
    <cfRule type="cellIs" dxfId="1609" priority="1530" operator="equal">
      <formula>"Leve"</formula>
    </cfRule>
  </conditionalFormatting>
  <conditionalFormatting sqref="I31">
    <cfRule type="cellIs" dxfId="1608" priority="1521" operator="equal">
      <formula>"Muy Alta"</formula>
    </cfRule>
    <cfRule type="cellIs" dxfId="1607" priority="1522" operator="equal">
      <formula>"Alta"</formula>
    </cfRule>
    <cfRule type="cellIs" dxfId="1606" priority="1523" operator="equal">
      <formula>"Media"</formula>
    </cfRule>
    <cfRule type="cellIs" dxfId="1605" priority="1524" operator="equal">
      <formula>"Baja"</formula>
    </cfRule>
    <cfRule type="cellIs" dxfId="1604" priority="1525" operator="equal">
      <formula>"Muy Baja"</formula>
    </cfRule>
  </conditionalFormatting>
  <conditionalFormatting sqref="O31">
    <cfRule type="cellIs" dxfId="1603" priority="1517" operator="equal">
      <formula>"Extremo"</formula>
    </cfRule>
    <cfRule type="cellIs" dxfId="1602" priority="1518" operator="equal">
      <formula>"Alto"</formula>
    </cfRule>
    <cfRule type="cellIs" dxfId="1601" priority="1519" operator="equal">
      <formula>"Moderado"</formula>
    </cfRule>
    <cfRule type="cellIs" dxfId="1600" priority="1520" operator="equal">
      <formula>"Bajo"</formula>
    </cfRule>
  </conditionalFormatting>
  <conditionalFormatting sqref="Z31">
    <cfRule type="cellIs" dxfId="1599" priority="1512" operator="equal">
      <formula>"Muy Alta"</formula>
    </cfRule>
    <cfRule type="cellIs" dxfId="1598" priority="1513" operator="equal">
      <formula>"Alta"</formula>
    </cfRule>
    <cfRule type="cellIs" dxfId="1597" priority="1514" operator="equal">
      <formula>"Media"</formula>
    </cfRule>
    <cfRule type="cellIs" dxfId="1596" priority="1515" operator="equal">
      <formula>"Baja"</formula>
    </cfRule>
    <cfRule type="cellIs" dxfId="1595" priority="1516" operator="equal">
      <formula>"Muy Baja"</formula>
    </cfRule>
  </conditionalFormatting>
  <conditionalFormatting sqref="AB31">
    <cfRule type="cellIs" dxfId="1594" priority="1507" operator="equal">
      <formula>"Catastrófico"</formula>
    </cfRule>
    <cfRule type="cellIs" dxfId="1593" priority="1508" operator="equal">
      <formula>"Mayor"</formula>
    </cfRule>
    <cfRule type="cellIs" dxfId="1592" priority="1509" operator="equal">
      <formula>"Moderado"</formula>
    </cfRule>
    <cfRule type="cellIs" dxfId="1591" priority="1510" operator="equal">
      <formula>"Menor"</formula>
    </cfRule>
    <cfRule type="cellIs" dxfId="1590" priority="1511" operator="equal">
      <formula>"Leve"</formula>
    </cfRule>
  </conditionalFormatting>
  <conditionalFormatting sqref="AD31">
    <cfRule type="cellIs" dxfId="1589" priority="1503" operator="equal">
      <formula>"Extremo"</formula>
    </cfRule>
    <cfRule type="cellIs" dxfId="1588" priority="1504" operator="equal">
      <formula>"Alto"</formula>
    </cfRule>
    <cfRule type="cellIs" dxfId="1587" priority="1505" operator="equal">
      <formula>"Moderado"</formula>
    </cfRule>
    <cfRule type="cellIs" dxfId="1586" priority="1506" operator="equal">
      <formula>"Bajo"</formula>
    </cfRule>
  </conditionalFormatting>
  <conditionalFormatting sqref="L31">
    <cfRule type="containsText" dxfId="1585" priority="1502" operator="containsText" text="❌">
      <formula>NOT(ISERROR(SEARCH("❌",L31)))</formula>
    </cfRule>
  </conditionalFormatting>
  <conditionalFormatting sqref="AB35:AB37">
    <cfRule type="cellIs" dxfId="1584" priority="1497" operator="equal">
      <formula>"Catastrófico"</formula>
    </cfRule>
    <cfRule type="cellIs" dxfId="1583" priority="1498" operator="equal">
      <formula>"Mayor"</formula>
    </cfRule>
    <cfRule type="cellIs" dxfId="1582" priority="1499" operator="equal">
      <formula>"Moderado"</formula>
    </cfRule>
    <cfRule type="cellIs" dxfId="1581" priority="1500" operator="equal">
      <formula>"Menor"</formula>
    </cfRule>
    <cfRule type="cellIs" dxfId="1580" priority="1501" operator="equal">
      <formula>"Leve"</formula>
    </cfRule>
  </conditionalFormatting>
  <conditionalFormatting sqref="Z35:Z37">
    <cfRule type="cellIs" dxfId="1579" priority="1492" operator="equal">
      <formula>"Muy Alta"</formula>
    </cfRule>
    <cfRule type="cellIs" dxfId="1578" priority="1493" operator="equal">
      <formula>"Alta"</formula>
    </cfRule>
    <cfRule type="cellIs" dxfId="1577" priority="1494" operator="equal">
      <formula>"Media"</formula>
    </cfRule>
    <cfRule type="cellIs" dxfId="1576" priority="1495" operator="equal">
      <formula>"Baja"</formula>
    </cfRule>
    <cfRule type="cellIs" dxfId="1575" priority="1496" operator="equal">
      <formula>"Muy Baja"</formula>
    </cfRule>
  </conditionalFormatting>
  <conditionalFormatting sqref="AD35:AD37">
    <cfRule type="cellIs" dxfId="1574" priority="1488" operator="equal">
      <formula>"Extremo"</formula>
    </cfRule>
    <cfRule type="cellIs" dxfId="1573" priority="1489" operator="equal">
      <formula>"Alto"</formula>
    </cfRule>
    <cfRule type="cellIs" dxfId="1572" priority="1490" operator="equal">
      <formula>"Moderado"</formula>
    </cfRule>
    <cfRule type="cellIs" dxfId="1571" priority="1491" operator="equal">
      <formula>"Bajo"</formula>
    </cfRule>
  </conditionalFormatting>
  <conditionalFormatting sqref="L35:L37">
    <cfRule type="containsText" dxfId="1570" priority="1487" operator="containsText" text="❌">
      <formula>NOT(ISERROR(SEARCH("❌",L35)))</formula>
    </cfRule>
  </conditionalFormatting>
  <conditionalFormatting sqref="I35">
    <cfRule type="cellIs" dxfId="1569" priority="1482" operator="equal">
      <formula>"Muy Alta"</formula>
    </cfRule>
    <cfRule type="cellIs" dxfId="1568" priority="1483" operator="equal">
      <formula>"Alta"</formula>
    </cfRule>
    <cfRule type="cellIs" dxfId="1567" priority="1484" operator="equal">
      <formula>"Media"</formula>
    </cfRule>
    <cfRule type="cellIs" dxfId="1566" priority="1485" operator="equal">
      <formula>"Baja"</formula>
    </cfRule>
    <cfRule type="cellIs" dxfId="1565" priority="1486" operator="equal">
      <formula>"Muy Baja"</formula>
    </cfRule>
  </conditionalFormatting>
  <conditionalFormatting sqref="M35">
    <cfRule type="cellIs" dxfId="1564" priority="1477" operator="equal">
      <formula>"Catastrófico"</formula>
    </cfRule>
    <cfRule type="cellIs" dxfId="1563" priority="1478" operator="equal">
      <formula>"Mayor"</formula>
    </cfRule>
    <cfRule type="cellIs" dxfId="1562" priority="1479" operator="equal">
      <formula>"Moderado"</formula>
    </cfRule>
    <cfRule type="cellIs" dxfId="1561" priority="1480" operator="equal">
      <formula>"Menor"</formula>
    </cfRule>
    <cfRule type="cellIs" dxfId="1560" priority="1481" operator="equal">
      <formula>"Leve"</formula>
    </cfRule>
  </conditionalFormatting>
  <conditionalFormatting sqref="O35">
    <cfRule type="cellIs" dxfId="1559" priority="1473" operator="equal">
      <formula>"Extremo"</formula>
    </cfRule>
    <cfRule type="cellIs" dxfId="1558" priority="1474" operator="equal">
      <formula>"Alto"</formula>
    </cfRule>
    <cfRule type="cellIs" dxfId="1557" priority="1475" operator="equal">
      <formula>"Moderado"</formula>
    </cfRule>
    <cfRule type="cellIs" dxfId="1556" priority="1476" operator="equal">
      <formula>"Bajo"</formula>
    </cfRule>
  </conditionalFormatting>
  <conditionalFormatting sqref="I32">
    <cfRule type="cellIs" dxfId="1555" priority="1468" operator="equal">
      <formula>"Muy Alta"</formula>
    </cfRule>
    <cfRule type="cellIs" dxfId="1554" priority="1469" operator="equal">
      <formula>"Alta"</formula>
    </cfRule>
    <cfRule type="cellIs" dxfId="1553" priority="1470" operator="equal">
      <formula>"Media"</formula>
    </cfRule>
    <cfRule type="cellIs" dxfId="1552" priority="1471" operator="equal">
      <formula>"Baja"</formula>
    </cfRule>
    <cfRule type="cellIs" dxfId="1551" priority="1472" operator="equal">
      <formula>"Muy Baja"</formula>
    </cfRule>
  </conditionalFormatting>
  <conditionalFormatting sqref="M32">
    <cfRule type="cellIs" dxfId="1550" priority="1463" operator="equal">
      <formula>"Catastrófico"</formula>
    </cfRule>
    <cfRule type="cellIs" dxfId="1549" priority="1464" operator="equal">
      <formula>"Mayor"</formula>
    </cfRule>
    <cfRule type="cellIs" dxfId="1548" priority="1465" operator="equal">
      <formula>"Moderado"</formula>
    </cfRule>
    <cfRule type="cellIs" dxfId="1547" priority="1466" operator="equal">
      <formula>"Menor"</formula>
    </cfRule>
    <cfRule type="cellIs" dxfId="1546" priority="1467" operator="equal">
      <formula>"Leve"</formula>
    </cfRule>
  </conditionalFormatting>
  <conditionalFormatting sqref="O32">
    <cfRule type="cellIs" dxfId="1545" priority="1459" operator="equal">
      <formula>"Extremo"</formula>
    </cfRule>
    <cfRule type="cellIs" dxfId="1544" priority="1460" operator="equal">
      <formula>"Alto"</formula>
    </cfRule>
    <cfRule type="cellIs" dxfId="1543" priority="1461" operator="equal">
      <formula>"Moderado"</formula>
    </cfRule>
    <cfRule type="cellIs" dxfId="1542" priority="1462" operator="equal">
      <formula>"Bajo"</formula>
    </cfRule>
  </conditionalFormatting>
  <conditionalFormatting sqref="L32:L34">
    <cfRule type="containsText" dxfId="1541" priority="1458" operator="containsText" text="❌">
      <formula>NOT(ISERROR(SEARCH("❌",L32)))</formula>
    </cfRule>
  </conditionalFormatting>
  <conditionalFormatting sqref="AB32">
    <cfRule type="cellIs" dxfId="1540" priority="1453" operator="equal">
      <formula>"Catastrófico"</formula>
    </cfRule>
    <cfRule type="cellIs" dxfId="1539" priority="1454" operator="equal">
      <formula>"Mayor"</formula>
    </cfRule>
    <cfRule type="cellIs" dxfId="1538" priority="1455" operator="equal">
      <formula>"Moderado"</formula>
    </cfRule>
    <cfRule type="cellIs" dxfId="1537" priority="1456" operator="equal">
      <formula>"Menor"</formula>
    </cfRule>
    <cfRule type="cellIs" dxfId="1536" priority="1457" operator="equal">
      <formula>"Leve"</formula>
    </cfRule>
  </conditionalFormatting>
  <conditionalFormatting sqref="Z32">
    <cfRule type="cellIs" dxfId="1535" priority="1448" operator="equal">
      <formula>"Muy Alta"</formula>
    </cfRule>
    <cfRule type="cellIs" dxfId="1534" priority="1449" operator="equal">
      <formula>"Alta"</formula>
    </cfRule>
    <cfRule type="cellIs" dxfId="1533" priority="1450" operator="equal">
      <formula>"Media"</formula>
    </cfRule>
    <cfRule type="cellIs" dxfId="1532" priority="1451" operator="equal">
      <formula>"Baja"</formula>
    </cfRule>
    <cfRule type="cellIs" dxfId="1531" priority="1452" operator="equal">
      <formula>"Muy Baja"</formula>
    </cfRule>
  </conditionalFormatting>
  <conditionalFormatting sqref="AD32">
    <cfRule type="cellIs" dxfId="1530" priority="1444" operator="equal">
      <formula>"Extremo"</formula>
    </cfRule>
    <cfRule type="cellIs" dxfId="1529" priority="1445" operator="equal">
      <formula>"Alto"</formula>
    </cfRule>
    <cfRule type="cellIs" dxfId="1528" priority="1446" operator="equal">
      <formula>"Moderado"</formula>
    </cfRule>
    <cfRule type="cellIs" dxfId="1527" priority="1447" operator="equal">
      <formula>"Bajo"</formula>
    </cfRule>
  </conditionalFormatting>
  <conditionalFormatting sqref="AB33:AB34">
    <cfRule type="cellIs" dxfId="1526" priority="1439" operator="equal">
      <formula>"Catastrófico"</formula>
    </cfRule>
    <cfRule type="cellIs" dxfId="1525" priority="1440" operator="equal">
      <formula>"Mayor"</formula>
    </cfRule>
    <cfRule type="cellIs" dxfId="1524" priority="1441" operator="equal">
      <formula>"Moderado"</formula>
    </cfRule>
    <cfRule type="cellIs" dxfId="1523" priority="1442" operator="equal">
      <formula>"Menor"</formula>
    </cfRule>
    <cfRule type="cellIs" dxfId="1522" priority="1443" operator="equal">
      <formula>"Leve"</formula>
    </cfRule>
  </conditionalFormatting>
  <conditionalFormatting sqref="Z33:Z34">
    <cfRule type="cellIs" dxfId="1521" priority="1434" operator="equal">
      <formula>"Muy Alta"</formula>
    </cfRule>
    <cfRule type="cellIs" dxfId="1520" priority="1435" operator="equal">
      <formula>"Alta"</formula>
    </cfRule>
    <cfRule type="cellIs" dxfId="1519" priority="1436" operator="equal">
      <formula>"Media"</formula>
    </cfRule>
    <cfRule type="cellIs" dxfId="1518" priority="1437" operator="equal">
      <formula>"Baja"</formula>
    </cfRule>
    <cfRule type="cellIs" dxfId="1517" priority="1438" operator="equal">
      <formula>"Muy Baja"</formula>
    </cfRule>
  </conditionalFormatting>
  <conditionalFormatting sqref="AD33:AD34">
    <cfRule type="cellIs" dxfId="1516" priority="1430" operator="equal">
      <formula>"Extremo"</formula>
    </cfRule>
    <cfRule type="cellIs" dxfId="1515" priority="1431" operator="equal">
      <formula>"Alto"</formula>
    </cfRule>
    <cfRule type="cellIs" dxfId="1514" priority="1432" operator="equal">
      <formula>"Moderado"</formula>
    </cfRule>
    <cfRule type="cellIs" dxfId="1513" priority="1433" operator="equal">
      <formula>"Bajo"</formula>
    </cfRule>
  </conditionalFormatting>
  <conditionalFormatting sqref="AB38:AB39">
    <cfRule type="cellIs" dxfId="1512" priority="1425" operator="equal">
      <formula>"Catastrófico"</formula>
    </cfRule>
    <cfRule type="cellIs" dxfId="1511" priority="1426" operator="equal">
      <formula>"Mayor"</formula>
    </cfRule>
    <cfRule type="cellIs" dxfId="1510" priority="1427" operator="equal">
      <formula>"Moderado"</formula>
    </cfRule>
    <cfRule type="cellIs" dxfId="1509" priority="1428" operator="equal">
      <formula>"Menor"</formula>
    </cfRule>
    <cfRule type="cellIs" dxfId="1508" priority="1429" operator="equal">
      <formula>"Leve"</formula>
    </cfRule>
  </conditionalFormatting>
  <conditionalFormatting sqref="Z38:Z39">
    <cfRule type="cellIs" dxfId="1507" priority="1420" operator="equal">
      <formula>"Muy Alta"</formula>
    </cfRule>
    <cfRule type="cellIs" dxfId="1506" priority="1421" operator="equal">
      <formula>"Alta"</formula>
    </cfRule>
    <cfRule type="cellIs" dxfId="1505" priority="1422" operator="equal">
      <formula>"Media"</formula>
    </cfRule>
    <cfRule type="cellIs" dxfId="1504" priority="1423" operator="equal">
      <formula>"Baja"</formula>
    </cfRule>
    <cfRule type="cellIs" dxfId="1503" priority="1424" operator="equal">
      <formula>"Muy Baja"</formula>
    </cfRule>
  </conditionalFormatting>
  <conditionalFormatting sqref="AD38:AD39">
    <cfRule type="cellIs" dxfId="1502" priority="1416" operator="equal">
      <formula>"Extremo"</formula>
    </cfRule>
    <cfRule type="cellIs" dxfId="1501" priority="1417" operator="equal">
      <formula>"Alto"</formula>
    </cfRule>
    <cfRule type="cellIs" dxfId="1500" priority="1418" operator="equal">
      <formula>"Moderado"</formula>
    </cfRule>
    <cfRule type="cellIs" dxfId="1499" priority="1419" operator="equal">
      <formula>"Bajo"</formula>
    </cfRule>
  </conditionalFormatting>
  <conditionalFormatting sqref="L38:L39">
    <cfRule type="containsText" dxfId="1498" priority="1415" operator="containsText" text="❌">
      <formula>NOT(ISERROR(SEARCH("❌",L38)))</formula>
    </cfRule>
  </conditionalFormatting>
  <conditionalFormatting sqref="I38">
    <cfRule type="cellIs" dxfId="1497" priority="1405" operator="equal">
      <formula>"Muy Alta"</formula>
    </cfRule>
    <cfRule type="cellIs" dxfId="1496" priority="1406" operator="equal">
      <formula>"Alta"</formula>
    </cfRule>
    <cfRule type="cellIs" dxfId="1495" priority="1407" operator="equal">
      <formula>"Media"</formula>
    </cfRule>
    <cfRule type="cellIs" dxfId="1494" priority="1408" operator="equal">
      <formula>"Baja"</formula>
    </cfRule>
    <cfRule type="cellIs" dxfId="1493" priority="1409" operator="equal">
      <formula>"Muy Baja"</formula>
    </cfRule>
  </conditionalFormatting>
  <conditionalFormatting sqref="M38">
    <cfRule type="cellIs" dxfId="1492" priority="1410" operator="equal">
      <formula>"Catastrófico"</formula>
    </cfRule>
    <cfRule type="cellIs" dxfId="1491" priority="1411" operator="equal">
      <formula>"Mayor"</formula>
    </cfRule>
    <cfRule type="cellIs" dxfId="1490" priority="1412" operator="equal">
      <formula>"Moderado"</formula>
    </cfRule>
    <cfRule type="cellIs" dxfId="1489" priority="1413" operator="equal">
      <formula>"Menor"</formula>
    </cfRule>
    <cfRule type="cellIs" dxfId="1488" priority="1414" operator="equal">
      <formula>"Leve"</formula>
    </cfRule>
  </conditionalFormatting>
  <conditionalFormatting sqref="O38">
    <cfRule type="cellIs" dxfId="1487" priority="1401" operator="equal">
      <formula>"Extremo"</formula>
    </cfRule>
    <cfRule type="cellIs" dxfId="1486" priority="1402" operator="equal">
      <formula>"Alto"</formula>
    </cfRule>
    <cfRule type="cellIs" dxfId="1485" priority="1403" operator="equal">
      <formula>"Moderado"</formula>
    </cfRule>
    <cfRule type="cellIs" dxfId="1484" priority="1404" operator="equal">
      <formula>"Bajo"</formula>
    </cfRule>
  </conditionalFormatting>
  <conditionalFormatting sqref="I40">
    <cfRule type="cellIs" dxfId="1483" priority="1396" operator="equal">
      <formula>"Muy Alta"</formula>
    </cfRule>
    <cfRule type="cellIs" dxfId="1482" priority="1397" operator="equal">
      <formula>"Alta"</formula>
    </cfRule>
    <cfRule type="cellIs" dxfId="1481" priority="1398" operator="equal">
      <formula>"Media"</formula>
    </cfRule>
    <cfRule type="cellIs" dxfId="1480" priority="1399" operator="equal">
      <formula>"Baja"</formula>
    </cfRule>
    <cfRule type="cellIs" dxfId="1479" priority="1400" operator="equal">
      <formula>"Muy Baja"</formula>
    </cfRule>
  </conditionalFormatting>
  <conditionalFormatting sqref="L40:L42">
    <cfRule type="containsText" dxfId="1478" priority="1372" operator="containsText" text="❌">
      <formula>NOT(ISERROR(SEARCH("❌",L40)))</formula>
    </cfRule>
  </conditionalFormatting>
  <conditionalFormatting sqref="M40">
    <cfRule type="cellIs" dxfId="1477" priority="1391" operator="equal">
      <formula>"Catastrófico"</formula>
    </cfRule>
    <cfRule type="cellIs" dxfId="1476" priority="1392" operator="equal">
      <formula>"Mayor"</formula>
    </cfRule>
    <cfRule type="cellIs" dxfId="1475" priority="1393" operator="equal">
      <formula>"Moderado"</formula>
    </cfRule>
    <cfRule type="cellIs" dxfId="1474" priority="1394" operator="equal">
      <formula>"Menor"</formula>
    </cfRule>
    <cfRule type="cellIs" dxfId="1473" priority="1395" operator="equal">
      <formula>"Leve"</formula>
    </cfRule>
  </conditionalFormatting>
  <conditionalFormatting sqref="O40">
    <cfRule type="cellIs" dxfId="1472" priority="1387" operator="equal">
      <formula>"Extremo"</formula>
    </cfRule>
    <cfRule type="cellIs" dxfId="1471" priority="1388" operator="equal">
      <formula>"Alto"</formula>
    </cfRule>
    <cfRule type="cellIs" dxfId="1470" priority="1389" operator="equal">
      <formula>"Moderado"</formula>
    </cfRule>
    <cfRule type="cellIs" dxfId="1469" priority="1390" operator="equal">
      <formula>"Bajo"</formula>
    </cfRule>
  </conditionalFormatting>
  <conditionalFormatting sqref="Z40:Z42">
    <cfRule type="cellIs" dxfId="1468" priority="1382" operator="equal">
      <formula>"Muy Alta"</formula>
    </cfRule>
    <cfRule type="cellIs" dxfId="1467" priority="1383" operator="equal">
      <formula>"Alta"</formula>
    </cfRule>
    <cfRule type="cellIs" dxfId="1466" priority="1384" operator="equal">
      <formula>"Media"</formula>
    </cfRule>
    <cfRule type="cellIs" dxfId="1465" priority="1385" operator="equal">
      <formula>"Baja"</formula>
    </cfRule>
    <cfRule type="cellIs" dxfId="1464" priority="1386" operator="equal">
      <formula>"Muy Baja"</formula>
    </cfRule>
  </conditionalFormatting>
  <conditionalFormatting sqref="AB40:AB42">
    <cfRule type="cellIs" dxfId="1463" priority="1377" operator="equal">
      <formula>"Catastrófico"</formula>
    </cfRule>
    <cfRule type="cellIs" dxfId="1462" priority="1378" operator="equal">
      <formula>"Mayor"</formula>
    </cfRule>
    <cfRule type="cellIs" dxfId="1461" priority="1379" operator="equal">
      <formula>"Moderado"</formula>
    </cfRule>
    <cfRule type="cellIs" dxfId="1460" priority="1380" operator="equal">
      <formula>"Menor"</formula>
    </cfRule>
    <cfRule type="cellIs" dxfId="1459" priority="1381" operator="equal">
      <formula>"Leve"</formula>
    </cfRule>
  </conditionalFormatting>
  <conditionalFormatting sqref="AD40:AD42">
    <cfRule type="cellIs" dxfId="1458" priority="1373" operator="equal">
      <formula>"Extremo"</formula>
    </cfRule>
    <cfRule type="cellIs" dxfId="1457" priority="1374" operator="equal">
      <formula>"Alto"</formula>
    </cfRule>
    <cfRule type="cellIs" dxfId="1456" priority="1375" operator="equal">
      <formula>"Moderado"</formula>
    </cfRule>
    <cfRule type="cellIs" dxfId="1455" priority="1376" operator="equal">
      <formula>"Bajo"</formula>
    </cfRule>
  </conditionalFormatting>
  <conditionalFormatting sqref="M43">
    <cfRule type="cellIs" dxfId="1454" priority="1367" operator="equal">
      <formula>"Catastrófico"</formula>
    </cfRule>
    <cfRule type="cellIs" dxfId="1453" priority="1368" operator="equal">
      <formula>"Mayor"</formula>
    </cfRule>
    <cfRule type="cellIs" dxfId="1452" priority="1369" operator="equal">
      <formula>"Moderado"</formula>
    </cfRule>
    <cfRule type="cellIs" dxfId="1451" priority="1370" operator="equal">
      <formula>"Menor"</formula>
    </cfRule>
    <cfRule type="cellIs" dxfId="1450" priority="1371" operator="equal">
      <formula>"Leve"</formula>
    </cfRule>
  </conditionalFormatting>
  <conditionalFormatting sqref="O43">
    <cfRule type="cellIs" dxfId="1449" priority="1363" operator="equal">
      <formula>"Extremo"</formula>
    </cfRule>
    <cfRule type="cellIs" dxfId="1448" priority="1364" operator="equal">
      <formula>"Alto"</formula>
    </cfRule>
    <cfRule type="cellIs" dxfId="1447" priority="1365" operator="equal">
      <formula>"Moderado"</formula>
    </cfRule>
    <cfRule type="cellIs" dxfId="1446" priority="1366" operator="equal">
      <formula>"Bajo"</formula>
    </cfRule>
  </conditionalFormatting>
  <conditionalFormatting sqref="Z43:Z45">
    <cfRule type="cellIs" dxfId="1445" priority="1358" operator="equal">
      <formula>"Muy Alta"</formula>
    </cfRule>
    <cfRule type="cellIs" dxfId="1444" priority="1359" operator="equal">
      <formula>"Alta"</formula>
    </cfRule>
    <cfRule type="cellIs" dxfId="1443" priority="1360" operator="equal">
      <formula>"Media"</formula>
    </cfRule>
    <cfRule type="cellIs" dxfId="1442" priority="1361" operator="equal">
      <formula>"Baja"</formula>
    </cfRule>
    <cfRule type="cellIs" dxfId="1441" priority="1362" operator="equal">
      <formula>"Muy Baja"</formula>
    </cfRule>
  </conditionalFormatting>
  <conditionalFormatting sqref="AB43:AB45">
    <cfRule type="cellIs" dxfId="1440" priority="1353" operator="equal">
      <formula>"Catastrófico"</formula>
    </cfRule>
    <cfRule type="cellIs" dxfId="1439" priority="1354" operator="equal">
      <formula>"Mayor"</formula>
    </cfRule>
    <cfRule type="cellIs" dxfId="1438" priority="1355" operator="equal">
      <formula>"Moderado"</formula>
    </cfRule>
    <cfRule type="cellIs" dxfId="1437" priority="1356" operator="equal">
      <formula>"Menor"</formula>
    </cfRule>
    <cfRule type="cellIs" dxfId="1436" priority="1357" operator="equal">
      <formula>"Leve"</formula>
    </cfRule>
  </conditionalFormatting>
  <conditionalFormatting sqref="AD43:AD45">
    <cfRule type="cellIs" dxfId="1435" priority="1349" operator="equal">
      <formula>"Extremo"</formula>
    </cfRule>
    <cfRule type="cellIs" dxfId="1434" priority="1350" operator="equal">
      <formula>"Alto"</formula>
    </cfRule>
    <cfRule type="cellIs" dxfId="1433" priority="1351" operator="equal">
      <formula>"Moderado"</formula>
    </cfRule>
    <cfRule type="cellIs" dxfId="1432" priority="1352" operator="equal">
      <formula>"Bajo"</formula>
    </cfRule>
  </conditionalFormatting>
  <conditionalFormatting sqref="L43:L45">
    <cfRule type="containsText" dxfId="1431" priority="1348" operator="containsText" text="❌">
      <formula>NOT(ISERROR(SEARCH("❌",L43)))</formula>
    </cfRule>
  </conditionalFormatting>
  <conditionalFormatting sqref="I46">
    <cfRule type="cellIs" dxfId="1430" priority="1343" operator="equal">
      <formula>"Muy Alta"</formula>
    </cfRule>
    <cfRule type="cellIs" dxfId="1429" priority="1344" operator="equal">
      <formula>"Alta"</formula>
    </cfRule>
    <cfRule type="cellIs" dxfId="1428" priority="1345" operator="equal">
      <formula>"Media"</formula>
    </cfRule>
    <cfRule type="cellIs" dxfId="1427" priority="1346" operator="equal">
      <formula>"Baja"</formula>
    </cfRule>
    <cfRule type="cellIs" dxfId="1426" priority="1347" operator="equal">
      <formula>"Muy Baja"</formula>
    </cfRule>
  </conditionalFormatting>
  <conditionalFormatting sqref="M46">
    <cfRule type="cellIs" dxfId="1425" priority="1338" operator="equal">
      <formula>"Catastrófico"</formula>
    </cfRule>
    <cfRule type="cellIs" dxfId="1424" priority="1339" operator="equal">
      <formula>"Mayor"</formula>
    </cfRule>
    <cfRule type="cellIs" dxfId="1423" priority="1340" operator="equal">
      <formula>"Moderado"</formula>
    </cfRule>
    <cfRule type="cellIs" dxfId="1422" priority="1341" operator="equal">
      <formula>"Menor"</formula>
    </cfRule>
    <cfRule type="cellIs" dxfId="1421" priority="1342" operator="equal">
      <formula>"Leve"</formula>
    </cfRule>
  </conditionalFormatting>
  <conditionalFormatting sqref="O46">
    <cfRule type="cellIs" dxfId="1420" priority="1334" operator="equal">
      <formula>"Extremo"</formula>
    </cfRule>
    <cfRule type="cellIs" dxfId="1419" priority="1335" operator="equal">
      <formula>"Alto"</formula>
    </cfRule>
    <cfRule type="cellIs" dxfId="1418" priority="1336" operator="equal">
      <formula>"Moderado"</formula>
    </cfRule>
    <cfRule type="cellIs" dxfId="1417" priority="1337" operator="equal">
      <formula>"Bajo"</formula>
    </cfRule>
  </conditionalFormatting>
  <conditionalFormatting sqref="Z46:Z47">
    <cfRule type="cellIs" dxfId="1416" priority="1329" operator="equal">
      <formula>"Muy Alta"</formula>
    </cfRule>
    <cfRule type="cellIs" dxfId="1415" priority="1330" operator="equal">
      <formula>"Alta"</formula>
    </cfRule>
    <cfRule type="cellIs" dxfId="1414" priority="1331" operator="equal">
      <formula>"Media"</formula>
    </cfRule>
    <cfRule type="cellIs" dxfId="1413" priority="1332" operator="equal">
      <formula>"Baja"</formula>
    </cfRule>
    <cfRule type="cellIs" dxfId="1412" priority="1333" operator="equal">
      <formula>"Muy Baja"</formula>
    </cfRule>
  </conditionalFormatting>
  <conditionalFormatting sqref="AB46:AB47">
    <cfRule type="cellIs" dxfId="1411" priority="1324" operator="equal">
      <formula>"Catastrófico"</formula>
    </cfRule>
    <cfRule type="cellIs" dxfId="1410" priority="1325" operator="equal">
      <formula>"Mayor"</formula>
    </cfRule>
    <cfRule type="cellIs" dxfId="1409" priority="1326" operator="equal">
      <formula>"Moderado"</formula>
    </cfRule>
    <cfRule type="cellIs" dxfId="1408" priority="1327" operator="equal">
      <formula>"Menor"</formula>
    </cfRule>
    <cfRule type="cellIs" dxfId="1407" priority="1328" operator="equal">
      <formula>"Leve"</formula>
    </cfRule>
  </conditionalFormatting>
  <conditionalFormatting sqref="AD46:AD47">
    <cfRule type="cellIs" dxfId="1406" priority="1320" operator="equal">
      <formula>"Extremo"</formula>
    </cfRule>
    <cfRule type="cellIs" dxfId="1405" priority="1321" operator="equal">
      <formula>"Alto"</formula>
    </cfRule>
    <cfRule type="cellIs" dxfId="1404" priority="1322" operator="equal">
      <formula>"Moderado"</formula>
    </cfRule>
    <cfRule type="cellIs" dxfId="1403" priority="1323" operator="equal">
      <formula>"Bajo"</formula>
    </cfRule>
  </conditionalFormatting>
  <conditionalFormatting sqref="L46:L47">
    <cfRule type="containsText" dxfId="1402" priority="1319" operator="containsText" text="❌">
      <formula>NOT(ISERROR(SEARCH("❌",L46)))</formula>
    </cfRule>
  </conditionalFormatting>
  <conditionalFormatting sqref="I43">
    <cfRule type="cellIs" dxfId="1401" priority="1314" operator="equal">
      <formula>"Muy Alta"</formula>
    </cfRule>
    <cfRule type="cellIs" dxfId="1400" priority="1315" operator="equal">
      <formula>"Alta"</formula>
    </cfRule>
    <cfRule type="cellIs" dxfId="1399" priority="1316" operator="equal">
      <formula>"Media"</formula>
    </cfRule>
    <cfRule type="cellIs" dxfId="1398" priority="1317" operator="equal">
      <formula>"Baja"</formula>
    </cfRule>
    <cfRule type="cellIs" dxfId="1397" priority="1318" operator="equal">
      <formula>"Muy Baja"</formula>
    </cfRule>
  </conditionalFormatting>
  <conditionalFormatting sqref="I48">
    <cfRule type="cellIs" dxfId="1396" priority="1309" operator="equal">
      <formula>"Muy Alta"</formula>
    </cfRule>
    <cfRule type="cellIs" dxfId="1395" priority="1310" operator="equal">
      <formula>"Alta"</formula>
    </cfRule>
    <cfRule type="cellIs" dxfId="1394" priority="1311" operator="equal">
      <formula>"Media"</formula>
    </cfRule>
    <cfRule type="cellIs" dxfId="1393" priority="1312" operator="equal">
      <formula>"Baja"</formula>
    </cfRule>
    <cfRule type="cellIs" dxfId="1392" priority="1313" operator="equal">
      <formula>"Muy Baja"</formula>
    </cfRule>
  </conditionalFormatting>
  <conditionalFormatting sqref="M48">
    <cfRule type="cellIs" dxfId="1391" priority="1304" operator="equal">
      <formula>"Catastrófico"</formula>
    </cfRule>
    <cfRule type="cellIs" dxfId="1390" priority="1305" operator="equal">
      <formula>"Mayor"</formula>
    </cfRule>
    <cfRule type="cellIs" dxfId="1389" priority="1306" operator="equal">
      <formula>"Moderado"</formula>
    </cfRule>
    <cfRule type="cellIs" dxfId="1388" priority="1307" operator="equal">
      <formula>"Menor"</formula>
    </cfRule>
    <cfRule type="cellIs" dxfId="1387" priority="1308" operator="equal">
      <formula>"Leve"</formula>
    </cfRule>
  </conditionalFormatting>
  <conditionalFormatting sqref="O48">
    <cfRule type="cellIs" dxfId="1386" priority="1300" operator="equal">
      <formula>"Extremo"</formula>
    </cfRule>
    <cfRule type="cellIs" dxfId="1385" priority="1301" operator="equal">
      <formula>"Alto"</formula>
    </cfRule>
    <cfRule type="cellIs" dxfId="1384" priority="1302" operator="equal">
      <formula>"Moderado"</formula>
    </cfRule>
    <cfRule type="cellIs" dxfId="1383" priority="1303" operator="equal">
      <formula>"Bajo"</formula>
    </cfRule>
  </conditionalFormatting>
  <conditionalFormatting sqref="Z48:Z49">
    <cfRule type="cellIs" dxfId="1382" priority="1295" operator="equal">
      <formula>"Muy Alta"</formula>
    </cfRule>
    <cfRule type="cellIs" dxfId="1381" priority="1296" operator="equal">
      <formula>"Alta"</formula>
    </cfRule>
    <cfRule type="cellIs" dxfId="1380" priority="1297" operator="equal">
      <formula>"Media"</formula>
    </cfRule>
    <cfRule type="cellIs" dxfId="1379" priority="1298" operator="equal">
      <formula>"Baja"</formula>
    </cfRule>
    <cfRule type="cellIs" dxfId="1378" priority="1299" operator="equal">
      <formula>"Muy Baja"</formula>
    </cfRule>
  </conditionalFormatting>
  <conditionalFormatting sqref="AB48:AB49">
    <cfRule type="cellIs" dxfId="1377" priority="1290" operator="equal">
      <formula>"Catastrófico"</formula>
    </cfRule>
    <cfRule type="cellIs" dxfId="1376" priority="1291" operator="equal">
      <formula>"Mayor"</formula>
    </cfRule>
    <cfRule type="cellIs" dxfId="1375" priority="1292" operator="equal">
      <formula>"Moderado"</formula>
    </cfRule>
    <cfRule type="cellIs" dxfId="1374" priority="1293" operator="equal">
      <formula>"Menor"</formula>
    </cfRule>
    <cfRule type="cellIs" dxfId="1373" priority="1294" operator="equal">
      <formula>"Leve"</formula>
    </cfRule>
  </conditionalFormatting>
  <conditionalFormatting sqref="AD48:AD49">
    <cfRule type="cellIs" dxfId="1372" priority="1286" operator="equal">
      <formula>"Extremo"</formula>
    </cfRule>
    <cfRule type="cellIs" dxfId="1371" priority="1287" operator="equal">
      <formula>"Alto"</formula>
    </cfRule>
    <cfRule type="cellIs" dxfId="1370" priority="1288" operator="equal">
      <formula>"Moderado"</formula>
    </cfRule>
    <cfRule type="cellIs" dxfId="1369" priority="1289" operator="equal">
      <formula>"Bajo"</formula>
    </cfRule>
  </conditionalFormatting>
  <conditionalFormatting sqref="L48:L49">
    <cfRule type="containsText" dxfId="1368" priority="1285" operator="containsText" text="❌">
      <formula>NOT(ISERROR(SEARCH("❌",L48)))</formula>
    </cfRule>
  </conditionalFormatting>
  <conditionalFormatting sqref="I50">
    <cfRule type="cellIs" dxfId="1367" priority="1280" operator="equal">
      <formula>"Muy Alta"</formula>
    </cfRule>
    <cfRule type="cellIs" dxfId="1366" priority="1281" operator="equal">
      <formula>"Alta"</formula>
    </cfRule>
    <cfRule type="cellIs" dxfId="1365" priority="1282" operator="equal">
      <formula>"Media"</formula>
    </cfRule>
    <cfRule type="cellIs" dxfId="1364" priority="1283" operator="equal">
      <formula>"Baja"</formula>
    </cfRule>
    <cfRule type="cellIs" dxfId="1363" priority="1284" operator="equal">
      <formula>"Muy Baja"</formula>
    </cfRule>
  </conditionalFormatting>
  <conditionalFormatting sqref="M50">
    <cfRule type="cellIs" dxfId="1362" priority="1275" operator="equal">
      <formula>"Catastrófico"</formula>
    </cfRule>
    <cfRule type="cellIs" dxfId="1361" priority="1276" operator="equal">
      <formula>"Mayor"</formula>
    </cfRule>
    <cfRule type="cellIs" dxfId="1360" priority="1277" operator="equal">
      <formula>"Moderado"</formula>
    </cfRule>
    <cfRule type="cellIs" dxfId="1359" priority="1278" operator="equal">
      <formula>"Menor"</formula>
    </cfRule>
    <cfRule type="cellIs" dxfId="1358" priority="1279" operator="equal">
      <formula>"Leve"</formula>
    </cfRule>
  </conditionalFormatting>
  <conditionalFormatting sqref="O50">
    <cfRule type="cellIs" dxfId="1357" priority="1271" operator="equal">
      <formula>"Extremo"</formula>
    </cfRule>
    <cfRule type="cellIs" dxfId="1356" priority="1272" operator="equal">
      <formula>"Alto"</formula>
    </cfRule>
    <cfRule type="cellIs" dxfId="1355" priority="1273" operator="equal">
      <formula>"Moderado"</formula>
    </cfRule>
    <cfRule type="cellIs" dxfId="1354" priority="1274" operator="equal">
      <formula>"Bajo"</formula>
    </cfRule>
  </conditionalFormatting>
  <conditionalFormatting sqref="Z50:Z53">
    <cfRule type="cellIs" dxfId="1353" priority="1266" operator="equal">
      <formula>"Muy Alta"</formula>
    </cfRule>
    <cfRule type="cellIs" dxfId="1352" priority="1267" operator="equal">
      <formula>"Alta"</formula>
    </cfRule>
    <cfRule type="cellIs" dxfId="1351" priority="1268" operator="equal">
      <formula>"Media"</formula>
    </cfRule>
    <cfRule type="cellIs" dxfId="1350" priority="1269" operator="equal">
      <formula>"Baja"</formula>
    </cfRule>
    <cfRule type="cellIs" dxfId="1349" priority="1270" operator="equal">
      <formula>"Muy Baja"</formula>
    </cfRule>
  </conditionalFormatting>
  <conditionalFormatting sqref="AB50:AB53">
    <cfRule type="cellIs" dxfId="1348" priority="1261" operator="equal">
      <formula>"Catastrófico"</formula>
    </cfRule>
    <cfRule type="cellIs" dxfId="1347" priority="1262" operator="equal">
      <formula>"Mayor"</formula>
    </cfRule>
    <cfRule type="cellIs" dxfId="1346" priority="1263" operator="equal">
      <formula>"Moderado"</formula>
    </cfRule>
    <cfRule type="cellIs" dxfId="1345" priority="1264" operator="equal">
      <formula>"Menor"</formula>
    </cfRule>
    <cfRule type="cellIs" dxfId="1344" priority="1265" operator="equal">
      <formula>"Leve"</formula>
    </cfRule>
  </conditionalFormatting>
  <conditionalFormatting sqref="AD50:AD53">
    <cfRule type="cellIs" dxfId="1343" priority="1257" operator="equal">
      <formula>"Extremo"</formula>
    </cfRule>
    <cfRule type="cellIs" dxfId="1342" priority="1258" operator="equal">
      <formula>"Alto"</formula>
    </cfRule>
    <cfRule type="cellIs" dxfId="1341" priority="1259" operator="equal">
      <formula>"Moderado"</formula>
    </cfRule>
    <cfRule type="cellIs" dxfId="1340" priority="1260" operator="equal">
      <formula>"Bajo"</formula>
    </cfRule>
  </conditionalFormatting>
  <conditionalFormatting sqref="L50:L53">
    <cfRule type="containsText" dxfId="1339" priority="1256" operator="containsText" text="❌">
      <formula>NOT(ISERROR(SEARCH("❌",L50)))</formula>
    </cfRule>
  </conditionalFormatting>
  <conditionalFormatting sqref="M57">
    <cfRule type="cellIs" dxfId="1338" priority="1251" operator="equal">
      <formula>"Catastrófico"</formula>
    </cfRule>
    <cfRule type="cellIs" dxfId="1337" priority="1252" operator="equal">
      <formula>"Mayor"</formula>
    </cfRule>
    <cfRule type="cellIs" dxfId="1336" priority="1253" operator="equal">
      <formula>"Moderado"</formula>
    </cfRule>
    <cfRule type="cellIs" dxfId="1335" priority="1254" operator="equal">
      <formula>"Menor"</formula>
    </cfRule>
    <cfRule type="cellIs" dxfId="1334" priority="1255" operator="equal">
      <formula>"Leve"</formula>
    </cfRule>
  </conditionalFormatting>
  <conditionalFormatting sqref="I57">
    <cfRule type="cellIs" dxfId="1333" priority="1246" operator="equal">
      <formula>"Muy Alta"</formula>
    </cfRule>
    <cfRule type="cellIs" dxfId="1332" priority="1247" operator="equal">
      <formula>"Alta"</formula>
    </cfRule>
    <cfRule type="cellIs" dxfId="1331" priority="1248" operator="equal">
      <formula>"Media"</formula>
    </cfRule>
    <cfRule type="cellIs" dxfId="1330" priority="1249" operator="equal">
      <formula>"Baja"</formula>
    </cfRule>
    <cfRule type="cellIs" dxfId="1329" priority="1250" operator="equal">
      <formula>"Muy Baja"</formula>
    </cfRule>
  </conditionalFormatting>
  <conditionalFormatting sqref="O57">
    <cfRule type="cellIs" dxfId="1328" priority="1242" operator="equal">
      <formula>"Extremo"</formula>
    </cfRule>
    <cfRule type="cellIs" dxfId="1327" priority="1243" operator="equal">
      <formula>"Alto"</formula>
    </cfRule>
    <cfRule type="cellIs" dxfId="1326" priority="1244" operator="equal">
      <formula>"Moderado"</formula>
    </cfRule>
    <cfRule type="cellIs" dxfId="1325" priority="1245" operator="equal">
      <formula>"Bajo"</formula>
    </cfRule>
  </conditionalFormatting>
  <conditionalFormatting sqref="Z57:Z59">
    <cfRule type="cellIs" dxfId="1324" priority="1237" operator="equal">
      <formula>"Muy Alta"</formula>
    </cfRule>
    <cfRule type="cellIs" dxfId="1323" priority="1238" operator="equal">
      <formula>"Alta"</formula>
    </cfRule>
    <cfRule type="cellIs" dxfId="1322" priority="1239" operator="equal">
      <formula>"Media"</formula>
    </cfRule>
    <cfRule type="cellIs" dxfId="1321" priority="1240" operator="equal">
      <formula>"Baja"</formula>
    </cfRule>
    <cfRule type="cellIs" dxfId="1320" priority="1241" operator="equal">
      <formula>"Muy Baja"</formula>
    </cfRule>
  </conditionalFormatting>
  <conditionalFormatting sqref="AB57:AB59">
    <cfRule type="cellIs" dxfId="1319" priority="1232" operator="equal">
      <formula>"Catastrófico"</formula>
    </cfRule>
    <cfRule type="cellIs" dxfId="1318" priority="1233" operator="equal">
      <formula>"Mayor"</formula>
    </cfRule>
    <cfRule type="cellIs" dxfId="1317" priority="1234" operator="equal">
      <formula>"Moderado"</formula>
    </cfRule>
    <cfRule type="cellIs" dxfId="1316" priority="1235" operator="equal">
      <formula>"Menor"</formula>
    </cfRule>
    <cfRule type="cellIs" dxfId="1315" priority="1236" operator="equal">
      <formula>"Leve"</formula>
    </cfRule>
  </conditionalFormatting>
  <conditionalFormatting sqref="AD57:AD59">
    <cfRule type="cellIs" dxfId="1314" priority="1228" operator="equal">
      <formula>"Extremo"</formula>
    </cfRule>
    <cfRule type="cellIs" dxfId="1313" priority="1229" operator="equal">
      <formula>"Alto"</formula>
    </cfRule>
    <cfRule type="cellIs" dxfId="1312" priority="1230" operator="equal">
      <formula>"Moderado"</formula>
    </cfRule>
    <cfRule type="cellIs" dxfId="1311" priority="1231" operator="equal">
      <formula>"Bajo"</formula>
    </cfRule>
  </conditionalFormatting>
  <conditionalFormatting sqref="L57:L59">
    <cfRule type="containsText" dxfId="1310" priority="1227" operator="containsText" text="❌">
      <formula>NOT(ISERROR(SEARCH("❌",L57)))</formula>
    </cfRule>
  </conditionalFormatting>
  <conditionalFormatting sqref="I54">
    <cfRule type="cellIs" dxfId="1309" priority="1222" operator="equal">
      <formula>"Muy Alta"</formula>
    </cfRule>
    <cfRule type="cellIs" dxfId="1308" priority="1223" operator="equal">
      <formula>"Alta"</formula>
    </cfRule>
    <cfRule type="cellIs" dxfId="1307" priority="1224" operator="equal">
      <formula>"Media"</formula>
    </cfRule>
    <cfRule type="cellIs" dxfId="1306" priority="1225" operator="equal">
      <formula>"Baja"</formula>
    </cfRule>
    <cfRule type="cellIs" dxfId="1305" priority="1226" operator="equal">
      <formula>"Muy Baja"</formula>
    </cfRule>
  </conditionalFormatting>
  <conditionalFormatting sqref="M54">
    <cfRule type="cellIs" dxfId="1304" priority="1217" operator="equal">
      <formula>"Catastrófico"</formula>
    </cfRule>
    <cfRule type="cellIs" dxfId="1303" priority="1218" operator="equal">
      <formula>"Mayor"</formula>
    </cfRule>
    <cfRule type="cellIs" dxfId="1302" priority="1219" operator="equal">
      <formula>"Moderado"</formula>
    </cfRule>
    <cfRule type="cellIs" dxfId="1301" priority="1220" operator="equal">
      <formula>"Menor"</formula>
    </cfRule>
    <cfRule type="cellIs" dxfId="1300" priority="1221" operator="equal">
      <formula>"Leve"</formula>
    </cfRule>
  </conditionalFormatting>
  <conditionalFormatting sqref="O54">
    <cfRule type="cellIs" dxfId="1299" priority="1213" operator="equal">
      <formula>"Extremo"</formula>
    </cfRule>
    <cfRule type="cellIs" dxfId="1298" priority="1214" operator="equal">
      <formula>"Alto"</formula>
    </cfRule>
    <cfRule type="cellIs" dxfId="1297" priority="1215" operator="equal">
      <formula>"Moderado"</formula>
    </cfRule>
    <cfRule type="cellIs" dxfId="1296" priority="1216" operator="equal">
      <formula>"Bajo"</formula>
    </cfRule>
  </conditionalFormatting>
  <conditionalFormatting sqref="Z54:Z56">
    <cfRule type="cellIs" dxfId="1295" priority="1208" operator="equal">
      <formula>"Muy Alta"</formula>
    </cfRule>
    <cfRule type="cellIs" dxfId="1294" priority="1209" operator="equal">
      <formula>"Alta"</formula>
    </cfRule>
    <cfRule type="cellIs" dxfId="1293" priority="1210" operator="equal">
      <formula>"Media"</formula>
    </cfRule>
    <cfRule type="cellIs" dxfId="1292" priority="1211" operator="equal">
      <formula>"Baja"</formula>
    </cfRule>
    <cfRule type="cellIs" dxfId="1291" priority="1212" operator="equal">
      <formula>"Muy Baja"</formula>
    </cfRule>
  </conditionalFormatting>
  <conditionalFormatting sqref="AB54:AB56">
    <cfRule type="cellIs" dxfId="1290" priority="1203" operator="equal">
      <formula>"Catastrófico"</formula>
    </cfRule>
    <cfRule type="cellIs" dxfId="1289" priority="1204" operator="equal">
      <formula>"Mayor"</formula>
    </cfRule>
    <cfRule type="cellIs" dxfId="1288" priority="1205" operator="equal">
      <formula>"Moderado"</formula>
    </cfRule>
    <cfRule type="cellIs" dxfId="1287" priority="1206" operator="equal">
      <formula>"Menor"</formula>
    </cfRule>
    <cfRule type="cellIs" dxfId="1286" priority="1207" operator="equal">
      <formula>"Leve"</formula>
    </cfRule>
  </conditionalFormatting>
  <conditionalFormatting sqref="AD54:AD56">
    <cfRule type="cellIs" dxfId="1285" priority="1199" operator="equal">
      <formula>"Extremo"</formula>
    </cfRule>
    <cfRule type="cellIs" dxfId="1284" priority="1200" operator="equal">
      <formula>"Alto"</formula>
    </cfRule>
    <cfRule type="cellIs" dxfId="1283" priority="1201" operator="equal">
      <formula>"Moderado"</formula>
    </cfRule>
    <cfRule type="cellIs" dxfId="1282" priority="1202" operator="equal">
      <formula>"Bajo"</formula>
    </cfRule>
  </conditionalFormatting>
  <conditionalFormatting sqref="L54:L56">
    <cfRule type="containsText" dxfId="1281" priority="1198" operator="containsText" text="❌">
      <formula>NOT(ISERROR(SEARCH("❌",L54)))</formula>
    </cfRule>
  </conditionalFormatting>
  <conditionalFormatting sqref="I60">
    <cfRule type="cellIs" dxfId="1280" priority="1193" operator="equal">
      <formula>"Muy Alta"</formula>
    </cfRule>
    <cfRule type="cellIs" dxfId="1279" priority="1194" operator="equal">
      <formula>"Alta"</formula>
    </cfRule>
    <cfRule type="cellIs" dxfId="1278" priority="1195" operator="equal">
      <formula>"Media"</formula>
    </cfRule>
    <cfRule type="cellIs" dxfId="1277" priority="1196" operator="equal">
      <formula>"Baja"</formula>
    </cfRule>
    <cfRule type="cellIs" dxfId="1276" priority="1197" operator="equal">
      <formula>"Muy Baja"</formula>
    </cfRule>
  </conditionalFormatting>
  <conditionalFormatting sqref="M60">
    <cfRule type="cellIs" dxfId="1275" priority="1188" operator="equal">
      <formula>"Catastrófico"</formula>
    </cfRule>
    <cfRule type="cellIs" dxfId="1274" priority="1189" operator="equal">
      <formula>"Mayor"</formula>
    </cfRule>
    <cfRule type="cellIs" dxfId="1273" priority="1190" operator="equal">
      <formula>"Moderado"</formula>
    </cfRule>
    <cfRule type="cellIs" dxfId="1272" priority="1191" operator="equal">
      <formula>"Menor"</formula>
    </cfRule>
    <cfRule type="cellIs" dxfId="1271" priority="1192" operator="equal">
      <formula>"Leve"</formula>
    </cfRule>
  </conditionalFormatting>
  <conditionalFormatting sqref="O60">
    <cfRule type="cellIs" dxfId="1270" priority="1184" operator="equal">
      <formula>"Extremo"</formula>
    </cfRule>
    <cfRule type="cellIs" dxfId="1269" priority="1185" operator="equal">
      <formula>"Alto"</formula>
    </cfRule>
    <cfRule type="cellIs" dxfId="1268" priority="1186" operator="equal">
      <formula>"Moderado"</formula>
    </cfRule>
    <cfRule type="cellIs" dxfId="1267" priority="1187" operator="equal">
      <formula>"Bajo"</formula>
    </cfRule>
  </conditionalFormatting>
  <conditionalFormatting sqref="Z60:Z61">
    <cfRule type="cellIs" dxfId="1266" priority="1179" operator="equal">
      <formula>"Muy Alta"</formula>
    </cfRule>
    <cfRule type="cellIs" dxfId="1265" priority="1180" operator="equal">
      <formula>"Alta"</formula>
    </cfRule>
    <cfRule type="cellIs" dxfId="1264" priority="1181" operator="equal">
      <formula>"Media"</formula>
    </cfRule>
    <cfRule type="cellIs" dxfId="1263" priority="1182" operator="equal">
      <formula>"Baja"</formula>
    </cfRule>
    <cfRule type="cellIs" dxfId="1262" priority="1183" operator="equal">
      <formula>"Muy Baja"</formula>
    </cfRule>
  </conditionalFormatting>
  <conditionalFormatting sqref="AB60:AB61">
    <cfRule type="cellIs" dxfId="1261" priority="1174" operator="equal">
      <formula>"Catastrófico"</formula>
    </cfRule>
    <cfRule type="cellIs" dxfId="1260" priority="1175" operator="equal">
      <formula>"Mayor"</formula>
    </cfRule>
    <cfRule type="cellIs" dxfId="1259" priority="1176" operator="equal">
      <formula>"Moderado"</formula>
    </cfRule>
    <cfRule type="cellIs" dxfId="1258" priority="1177" operator="equal">
      <formula>"Menor"</formula>
    </cfRule>
    <cfRule type="cellIs" dxfId="1257" priority="1178" operator="equal">
      <formula>"Leve"</formula>
    </cfRule>
  </conditionalFormatting>
  <conditionalFormatting sqref="AD60:AD61">
    <cfRule type="cellIs" dxfId="1256" priority="1170" operator="equal">
      <formula>"Extremo"</formula>
    </cfRule>
    <cfRule type="cellIs" dxfId="1255" priority="1171" operator="equal">
      <formula>"Alto"</formula>
    </cfRule>
    <cfRule type="cellIs" dxfId="1254" priority="1172" operator="equal">
      <formula>"Moderado"</formula>
    </cfRule>
    <cfRule type="cellIs" dxfId="1253" priority="1173" operator="equal">
      <formula>"Bajo"</formula>
    </cfRule>
  </conditionalFormatting>
  <conditionalFormatting sqref="L60:L61">
    <cfRule type="containsText" dxfId="1252" priority="1169" operator="containsText" text="❌">
      <formula>NOT(ISERROR(SEARCH("❌",L60)))</formula>
    </cfRule>
  </conditionalFormatting>
  <conditionalFormatting sqref="L62">
    <cfRule type="containsText" dxfId="1251" priority="1140" operator="containsText" text="❌">
      <formula>NOT(ISERROR(SEARCH("❌",L62)))</formula>
    </cfRule>
  </conditionalFormatting>
  <conditionalFormatting sqref="I62">
    <cfRule type="cellIs" dxfId="1250" priority="1159" operator="equal">
      <formula>"Muy Alta"</formula>
    </cfRule>
    <cfRule type="cellIs" dxfId="1249" priority="1160" operator="equal">
      <formula>"Alta"</formula>
    </cfRule>
    <cfRule type="cellIs" dxfId="1248" priority="1161" operator="equal">
      <formula>"Media"</formula>
    </cfRule>
    <cfRule type="cellIs" dxfId="1247" priority="1162" operator="equal">
      <formula>"Baja"</formula>
    </cfRule>
    <cfRule type="cellIs" dxfId="1246" priority="1163" operator="equal">
      <formula>"Muy Baja"</formula>
    </cfRule>
  </conditionalFormatting>
  <conditionalFormatting sqref="M62">
    <cfRule type="cellIs" dxfId="1245" priority="1164" operator="equal">
      <formula>"Catastrófico"</formula>
    </cfRule>
    <cfRule type="cellIs" dxfId="1244" priority="1165" operator="equal">
      <formula>"Mayor"</formula>
    </cfRule>
    <cfRule type="cellIs" dxfId="1243" priority="1166" operator="equal">
      <formula>"Moderado"</formula>
    </cfRule>
    <cfRule type="cellIs" dxfId="1242" priority="1167" operator="equal">
      <formula>"Menor"</formula>
    </cfRule>
    <cfRule type="cellIs" dxfId="1241" priority="1168" operator="equal">
      <formula>"Leve"</formula>
    </cfRule>
  </conditionalFormatting>
  <conditionalFormatting sqref="O62">
    <cfRule type="cellIs" dxfId="1240" priority="1155" operator="equal">
      <formula>"Extremo"</formula>
    </cfRule>
    <cfRule type="cellIs" dxfId="1239" priority="1156" operator="equal">
      <formula>"Alto"</formula>
    </cfRule>
    <cfRule type="cellIs" dxfId="1238" priority="1157" operator="equal">
      <formula>"Moderado"</formula>
    </cfRule>
    <cfRule type="cellIs" dxfId="1237" priority="1158" operator="equal">
      <formula>"Bajo"</formula>
    </cfRule>
  </conditionalFormatting>
  <conditionalFormatting sqref="Z62">
    <cfRule type="cellIs" dxfId="1236" priority="1150" operator="equal">
      <formula>"Muy Alta"</formula>
    </cfRule>
    <cfRule type="cellIs" dxfId="1235" priority="1151" operator="equal">
      <formula>"Alta"</formula>
    </cfRule>
    <cfRule type="cellIs" dxfId="1234" priority="1152" operator="equal">
      <formula>"Media"</formula>
    </cfRule>
    <cfRule type="cellIs" dxfId="1233" priority="1153" operator="equal">
      <formula>"Baja"</formula>
    </cfRule>
    <cfRule type="cellIs" dxfId="1232" priority="1154" operator="equal">
      <formula>"Muy Baja"</formula>
    </cfRule>
  </conditionalFormatting>
  <conditionalFormatting sqref="AB62">
    <cfRule type="cellIs" dxfId="1231" priority="1145" operator="equal">
      <formula>"Catastrófico"</formula>
    </cfRule>
    <cfRule type="cellIs" dxfId="1230" priority="1146" operator="equal">
      <formula>"Mayor"</formula>
    </cfRule>
    <cfRule type="cellIs" dxfId="1229" priority="1147" operator="equal">
      <formula>"Moderado"</formula>
    </cfRule>
    <cfRule type="cellIs" dxfId="1228" priority="1148" operator="equal">
      <formula>"Menor"</formula>
    </cfRule>
    <cfRule type="cellIs" dxfId="1227" priority="1149" operator="equal">
      <formula>"Leve"</formula>
    </cfRule>
  </conditionalFormatting>
  <conditionalFormatting sqref="AD62">
    <cfRule type="cellIs" dxfId="1226" priority="1141" operator="equal">
      <formula>"Extremo"</formula>
    </cfRule>
    <cfRule type="cellIs" dxfId="1225" priority="1142" operator="equal">
      <formula>"Alto"</formula>
    </cfRule>
    <cfRule type="cellIs" dxfId="1224" priority="1143" operator="equal">
      <formula>"Moderado"</formula>
    </cfRule>
    <cfRule type="cellIs" dxfId="1223" priority="1144" operator="equal">
      <formula>"Bajo"</formula>
    </cfRule>
  </conditionalFormatting>
  <conditionalFormatting sqref="I63">
    <cfRule type="cellIs" dxfId="1222" priority="1135" operator="equal">
      <formula>"Muy Alta"</formula>
    </cfRule>
    <cfRule type="cellIs" dxfId="1221" priority="1136" operator="equal">
      <formula>"Alta"</formula>
    </cfRule>
    <cfRule type="cellIs" dxfId="1220" priority="1137" operator="equal">
      <formula>"Media"</formula>
    </cfRule>
    <cfRule type="cellIs" dxfId="1219" priority="1138" operator="equal">
      <formula>"Baja"</formula>
    </cfRule>
    <cfRule type="cellIs" dxfId="1218" priority="1139" operator="equal">
      <formula>"Muy Baja"</formula>
    </cfRule>
  </conditionalFormatting>
  <conditionalFormatting sqref="L63:L64">
    <cfRule type="containsText" dxfId="1217" priority="1111" operator="containsText" text="❌">
      <formula>NOT(ISERROR(SEARCH("❌",L63)))</formula>
    </cfRule>
  </conditionalFormatting>
  <conditionalFormatting sqref="M63">
    <cfRule type="cellIs" dxfId="1216" priority="1130" operator="equal">
      <formula>"Catastrófico"</formula>
    </cfRule>
    <cfRule type="cellIs" dxfId="1215" priority="1131" operator="equal">
      <formula>"Mayor"</formula>
    </cfRule>
    <cfRule type="cellIs" dxfId="1214" priority="1132" operator="equal">
      <formula>"Moderado"</formula>
    </cfRule>
    <cfRule type="cellIs" dxfId="1213" priority="1133" operator="equal">
      <formula>"Menor"</formula>
    </cfRule>
    <cfRule type="cellIs" dxfId="1212" priority="1134" operator="equal">
      <formula>"Leve"</formula>
    </cfRule>
  </conditionalFormatting>
  <conditionalFormatting sqref="O63">
    <cfRule type="cellIs" dxfId="1211" priority="1126" operator="equal">
      <formula>"Extremo"</formula>
    </cfRule>
    <cfRule type="cellIs" dxfId="1210" priority="1127" operator="equal">
      <formula>"Alto"</formula>
    </cfRule>
    <cfRule type="cellIs" dxfId="1209" priority="1128" operator="equal">
      <formula>"Moderado"</formula>
    </cfRule>
    <cfRule type="cellIs" dxfId="1208" priority="1129" operator="equal">
      <formula>"Bajo"</formula>
    </cfRule>
  </conditionalFormatting>
  <conditionalFormatting sqref="Z63:Z64">
    <cfRule type="cellIs" dxfId="1207" priority="1121" operator="equal">
      <formula>"Muy Alta"</formula>
    </cfRule>
    <cfRule type="cellIs" dxfId="1206" priority="1122" operator="equal">
      <formula>"Alta"</formula>
    </cfRule>
    <cfRule type="cellIs" dxfId="1205" priority="1123" operator="equal">
      <formula>"Media"</formula>
    </cfRule>
    <cfRule type="cellIs" dxfId="1204" priority="1124" operator="equal">
      <formula>"Baja"</formula>
    </cfRule>
    <cfRule type="cellIs" dxfId="1203" priority="1125" operator="equal">
      <formula>"Muy Baja"</formula>
    </cfRule>
  </conditionalFormatting>
  <conditionalFormatting sqref="AB63:AB64">
    <cfRule type="cellIs" dxfId="1202" priority="1116" operator="equal">
      <formula>"Catastrófico"</formula>
    </cfRule>
    <cfRule type="cellIs" dxfId="1201" priority="1117" operator="equal">
      <formula>"Mayor"</formula>
    </cfRule>
    <cfRule type="cellIs" dxfId="1200" priority="1118" operator="equal">
      <formula>"Moderado"</formula>
    </cfRule>
    <cfRule type="cellIs" dxfId="1199" priority="1119" operator="equal">
      <formula>"Menor"</formula>
    </cfRule>
    <cfRule type="cellIs" dxfId="1198" priority="1120" operator="equal">
      <formula>"Leve"</formula>
    </cfRule>
  </conditionalFormatting>
  <conditionalFormatting sqref="AD63:AD64">
    <cfRule type="cellIs" dxfId="1197" priority="1112" operator="equal">
      <formula>"Extremo"</formula>
    </cfRule>
    <cfRule type="cellIs" dxfId="1196" priority="1113" operator="equal">
      <formula>"Alto"</formula>
    </cfRule>
    <cfRule type="cellIs" dxfId="1195" priority="1114" operator="equal">
      <formula>"Moderado"</formula>
    </cfRule>
    <cfRule type="cellIs" dxfId="1194" priority="1115" operator="equal">
      <formula>"Bajo"</formula>
    </cfRule>
  </conditionalFormatting>
  <conditionalFormatting sqref="L66:L70">
    <cfRule type="containsText" dxfId="1193" priority="1082" operator="containsText" text="❌">
      <formula>NOT(ISERROR(SEARCH("❌",L66)))</formula>
    </cfRule>
  </conditionalFormatting>
  <conditionalFormatting sqref="I66">
    <cfRule type="cellIs" dxfId="1192" priority="1106" operator="equal">
      <formula>"Muy Alta"</formula>
    </cfRule>
    <cfRule type="cellIs" dxfId="1191" priority="1107" operator="equal">
      <formula>"Alta"</formula>
    </cfRule>
    <cfRule type="cellIs" dxfId="1190" priority="1108" operator="equal">
      <formula>"Media"</formula>
    </cfRule>
    <cfRule type="cellIs" dxfId="1189" priority="1109" operator="equal">
      <formula>"Baja"</formula>
    </cfRule>
    <cfRule type="cellIs" dxfId="1188" priority="1110" operator="equal">
      <formula>"Muy Baja"</formula>
    </cfRule>
  </conditionalFormatting>
  <conditionalFormatting sqref="M66">
    <cfRule type="cellIs" dxfId="1187" priority="1101" operator="equal">
      <formula>"Catastrófico"</formula>
    </cfRule>
    <cfRule type="cellIs" dxfId="1186" priority="1102" operator="equal">
      <formula>"Mayor"</formula>
    </cfRule>
    <cfRule type="cellIs" dxfId="1185" priority="1103" operator="equal">
      <formula>"Moderado"</formula>
    </cfRule>
    <cfRule type="cellIs" dxfId="1184" priority="1104" operator="equal">
      <formula>"Menor"</formula>
    </cfRule>
    <cfRule type="cellIs" dxfId="1183" priority="1105" operator="equal">
      <formula>"Leve"</formula>
    </cfRule>
  </conditionalFormatting>
  <conditionalFormatting sqref="O66">
    <cfRule type="cellIs" dxfId="1182" priority="1097" operator="equal">
      <formula>"Extremo"</formula>
    </cfRule>
    <cfRule type="cellIs" dxfId="1181" priority="1098" operator="equal">
      <formula>"Alto"</formula>
    </cfRule>
    <cfRule type="cellIs" dxfId="1180" priority="1099" operator="equal">
      <formula>"Moderado"</formula>
    </cfRule>
    <cfRule type="cellIs" dxfId="1179" priority="1100" operator="equal">
      <formula>"Bajo"</formula>
    </cfRule>
  </conditionalFormatting>
  <conditionalFormatting sqref="Z66:Z70">
    <cfRule type="cellIs" dxfId="1178" priority="1092" operator="equal">
      <formula>"Muy Alta"</formula>
    </cfRule>
    <cfRule type="cellIs" dxfId="1177" priority="1093" operator="equal">
      <formula>"Alta"</formula>
    </cfRule>
    <cfRule type="cellIs" dxfId="1176" priority="1094" operator="equal">
      <formula>"Media"</formula>
    </cfRule>
    <cfRule type="cellIs" dxfId="1175" priority="1095" operator="equal">
      <formula>"Baja"</formula>
    </cfRule>
    <cfRule type="cellIs" dxfId="1174" priority="1096" operator="equal">
      <formula>"Muy Baja"</formula>
    </cfRule>
  </conditionalFormatting>
  <conditionalFormatting sqref="AB66:AB70">
    <cfRule type="cellIs" dxfId="1173" priority="1087" operator="equal">
      <formula>"Catastrófico"</formula>
    </cfRule>
    <cfRule type="cellIs" dxfId="1172" priority="1088" operator="equal">
      <formula>"Mayor"</formula>
    </cfRule>
    <cfRule type="cellIs" dxfId="1171" priority="1089" operator="equal">
      <formula>"Moderado"</formula>
    </cfRule>
    <cfRule type="cellIs" dxfId="1170" priority="1090" operator="equal">
      <formula>"Menor"</formula>
    </cfRule>
    <cfRule type="cellIs" dxfId="1169" priority="1091" operator="equal">
      <formula>"Leve"</formula>
    </cfRule>
  </conditionalFormatting>
  <conditionalFormatting sqref="AD66:AD70">
    <cfRule type="cellIs" dxfId="1168" priority="1083" operator="equal">
      <formula>"Extremo"</formula>
    </cfRule>
    <cfRule type="cellIs" dxfId="1167" priority="1084" operator="equal">
      <formula>"Alto"</formula>
    </cfRule>
    <cfRule type="cellIs" dxfId="1166" priority="1085" operator="equal">
      <formula>"Moderado"</formula>
    </cfRule>
    <cfRule type="cellIs" dxfId="1165" priority="1086" operator="equal">
      <formula>"Bajo"</formula>
    </cfRule>
  </conditionalFormatting>
  <conditionalFormatting sqref="L65">
    <cfRule type="containsText" dxfId="1164" priority="1053" operator="containsText" text="❌">
      <formula>NOT(ISERROR(SEARCH("❌",L65)))</formula>
    </cfRule>
  </conditionalFormatting>
  <conditionalFormatting sqref="I65">
    <cfRule type="cellIs" dxfId="1163" priority="1077" operator="equal">
      <formula>"Muy Alta"</formula>
    </cfRule>
    <cfRule type="cellIs" dxfId="1162" priority="1078" operator="equal">
      <formula>"Alta"</formula>
    </cfRule>
    <cfRule type="cellIs" dxfId="1161" priority="1079" operator="equal">
      <formula>"Media"</formula>
    </cfRule>
    <cfRule type="cellIs" dxfId="1160" priority="1080" operator="equal">
      <formula>"Baja"</formula>
    </cfRule>
    <cfRule type="cellIs" dxfId="1159" priority="1081" operator="equal">
      <formula>"Muy Baja"</formula>
    </cfRule>
  </conditionalFormatting>
  <conditionalFormatting sqref="M65">
    <cfRule type="cellIs" dxfId="1158" priority="1072" operator="equal">
      <formula>"Catastrófico"</formula>
    </cfRule>
    <cfRule type="cellIs" dxfId="1157" priority="1073" operator="equal">
      <formula>"Mayor"</formula>
    </cfRule>
    <cfRule type="cellIs" dxfId="1156" priority="1074" operator="equal">
      <formula>"Moderado"</formula>
    </cfRule>
    <cfRule type="cellIs" dxfId="1155" priority="1075" operator="equal">
      <formula>"Menor"</formula>
    </cfRule>
    <cfRule type="cellIs" dxfId="1154" priority="1076" operator="equal">
      <formula>"Leve"</formula>
    </cfRule>
  </conditionalFormatting>
  <conditionalFormatting sqref="O65">
    <cfRule type="cellIs" dxfId="1153" priority="1068" operator="equal">
      <formula>"Extremo"</formula>
    </cfRule>
    <cfRule type="cellIs" dxfId="1152" priority="1069" operator="equal">
      <formula>"Alto"</formula>
    </cfRule>
    <cfRule type="cellIs" dxfId="1151" priority="1070" operator="equal">
      <formula>"Moderado"</formula>
    </cfRule>
    <cfRule type="cellIs" dxfId="1150" priority="1071" operator="equal">
      <formula>"Bajo"</formula>
    </cfRule>
  </conditionalFormatting>
  <conditionalFormatting sqref="Z65">
    <cfRule type="cellIs" dxfId="1149" priority="1063" operator="equal">
      <formula>"Muy Alta"</formula>
    </cfRule>
    <cfRule type="cellIs" dxfId="1148" priority="1064" operator="equal">
      <formula>"Alta"</formula>
    </cfRule>
    <cfRule type="cellIs" dxfId="1147" priority="1065" operator="equal">
      <formula>"Media"</formula>
    </cfRule>
    <cfRule type="cellIs" dxfId="1146" priority="1066" operator="equal">
      <formula>"Baja"</formula>
    </cfRule>
    <cfRule type="cellIs" dxfId="1145" priority="1067" operator="equal">
      <formula>"Muy Baja"</formula>
    </cfRule>
  </conditionalFormatting>
  <conditionalFormatting sqref="AB65">
    <cfRule type="cellIs" dxfId="1144" priority="1058" operator="equal">
      <formula>"Catastrófico"</formula>
    </cfRule>
    <cfRule type="cellIs" dxfId="1143" priority="1059" operator="equal">
      <formula>"Mayor"</formula>
    </cfRule>
    <cfRule type="cellIs" dxfId="1142" priority="1060" operator="equal">
      <formula>"Moderado"</formula>
    </cfRule>
    <cfRule type="cellIs" dxfId="1141" priority="1061" operator="equal">
      <formula>"Menor"</formula>
    </cfRule>
    <cfRule type="cellIs" dxfId="1140" priority="1062" operator="equal">
      <formula>"Leve"</formula>
    </cfRule>
  </conditionalFormatting>
  <conditionalFormatting sqref="AD65">
    <cfRule type="cellIs" dxfId="1139" priority="1054" operator="equal">
      <formula>"Extremo"</formula>
    </cfRule>
    <cfRule type="cellIs" dxfId="1138" priority="1055" operator="equal">
      <formula>"Alto"</formula>
    </cfRule>
    <cfRule type="cellIs" dxfId="1137" priority="1056" operator="equal">
      <formula>"Moderado"</formula>
    </cfRule>
    <cfRule type="cellIs" dxfId="1136" priority="1057" operator="equal">
      <formula>"Bajo"</formula>
    </cfRule>
  </conditionalFormatting>
  <conditionalFormatting sqref="Z71:Z76">
    <cfRule type="cellIs" dxfId="1135" priority="1048" operator="equal">
      <formula>"Muy Alta"</formula>
    </cfRule>
    <cfRule type="cellIs" dxfId="1134" priority="1049" operator="equal">
      <formula>"Alta"</formula>
    </cfRule>
    <cfRule type="cellIs" dxfId="1133" priority="1050" operator="equal">
      <formula>"Media"</formula>
    </cfRule>
    <cfRule type="cellIs" dxfId="1132" priority="1051" operator="equal">
      <formula>"Baja"</formula>
    </cfRule>
    <cfRule type="cellIs" dxfId="1131" priority="1052" operator="equal">
      <formula>"Muy Baja"</formula>
    </cfRule>
  </conditionalFormatting>
  <conditionalFormatting sqref="I71">
    <cfRule type="cellIs" dxfId="1130" priority="1029" operator="equal">
      <formula>"Muy Alta"</formula>
    </cfRule>
    <cfRule type="cellIs" dxfId="1129" priority="1030" operator="equal">
      <formula>"Alta"</formula>
    </cfRule>
    <cfRule type="cellIs" dxfId="1128" priority="1031" operator="equal">
      <formula>"Media"</formula>
    </cfRule>
    <cfRule type="cellIs" dxfId="1127" priority="1032" operator="equal">
      <formula>"Baja"</formula>
    </cfRule>
    <cfRule type="cellIs" dxfId="1126" priority="1033" operator="equal">
      <formula>"Muy Baja"</formula>
    </cfRule>
  </conditionalFormatting>
  <conditionalFormatting sqref="L71:L76">
    <cfRule type="containsText" dxfId="1125" priority="1024" operator="containsText" text="❌">
      <formula>NOT(ISERROR(SEARCH("❌",L71)))</formula>
    </cfRule>
  </conditionalFormatting>
  <conditionalFormatting sqref="AB71:AB76">
    <cfRule type="cellIs" dxfId="1124" priority="1043" operator="equal">
      <formula>"Catastrófico"</formula>
    </cfRule>
    <cfRule type="cellIs" dxfId="1123" priority="1044" operator="equal">
      <formula>"Mayor"</formula>
    </cfRule>
    <cfRule type="cellIs" dxfId="1122" priority="1045" operator="equal">
      <formula>"Moderado"</formula>
    </cfRule>
    <cfRule type="cellIs" dxfId="1121" priority="1046" operator="equal">
      <formula>"Menor"</formula>
    </cfRule>
    <cfRule type="cellIs" dxfId="1120" priority="1047" operator="equal">
      <formula>"Leve"</formula>
    </cfRule>
  </conditionalFormatting>
  <conditionalFormatting sqref="M71">
    <cfRule type="cellIs" dxfId="1119" priority="1034" operator="equal">
      <formula>"Catastrófico"</formula>
    </cfRule>
    <cfRule type="cellIs" dxfId="1118" priority="1035" operator="equal">
      <formula>"Mayor"</formula>
    </cfRule>
    <cfRule type="cellIs" dxfId="1117" priority="1036" operator="equal">
      <formula>"Moderado"</formula>
    </cfRule>
    <cfRule type="cellIs" dxfId="1116" priority="1037" operator="equal">
      <formula>"Menor"</formula>
    </cfRule>
    <cfRule type="cellIs" dxfId="1115" priority="1038" operator="equal">
      <formula>"Leve"</formula>
    </cfRule>
  </conditionalFormatting>
  <conditionalFormatting sqref="AD71:AD76">
    <cfRule type="cellIs" dxfId="1114" priority="1039" operator="equal">
      <formula>"Extremo"</formula>
    </cfRule>
    <cfRule type="cellIs" dxfId="1113" priority="1040" operator="equal">
      <formula>"Alto"</formula>
    </cfRule>
    <cfRule type="cellIs" dxfId="1112" priority="1041" operator="equal">
      <formula>"Moderado"</formula>
    </cfRule>
    <cfRule type="cellIs" dxfId="1111" priority="1042" operator="equal">
      <formula>"Bajo"</formula>
    </cfRule>
  </conditionalFormatting>
  <conditionalFormatting sqref="O71">
    <cfRule type="cellIs" dxfId="1110" priority="1025" operator="equal">
      <formula>"Extremo"</formula>
    </cfRule>
    <cfRule type="cellIs" dxfId="1109" priority="1026" operator="equal">
      <formula>"Alto"</formula>
    </cfRule>
    <cfRule type="cellIs" dxfId="1108" priority="1027" operator="equal">
      <formula>"Moderado"</formula>
    </cfRule>
    <cfRule type="cellIs" dxfId="1107" priority="1028" operator="equal">
      <formula>"Bajo"</formula>
    </cfRule>
  </conditionalFormatting>
  <conditionalFormatting sqref="Z77:Z81">
    <cfRule type="cellIs" dxfId="1106" priority="1019" operator="equal">
      <formula>"Muy Alta"</formula>
    </cfRule>
    <cfRule type="cellIs" dxfId="1105" priority="1020" operator="equal">
      <formula>"Alta"</formula>
    </cfRule>
    <cfRule type="cellIs" dxfId="1104" priority="1021" operator="equal">
      <formula>"Media"</formula>
    </cfRule>
    <cfRule type="cellIs" dxfId="1103" priority="1022" operator="equal">
      <formula>"Baja"</formula>
    </cfRule>
    <cfRule type="cellIs" dxfId="1102" priority="1023" operator="equal">
      <formula>"Muy Baja"</formula>
    </cfRule>
  </conditionalFormatting>
  <conditionalFormatting sqref="I77">
    <cfRule type="cellIs" dxfId="1101" priority="1000" operator="equal">
      <formula>"Muy Alta"</formula>
    </cfRule>
    <cfRule type="cellIs" dxfId="1100" priority="1001" operator="equal">
      <formula>"Alta"</formula>
    </cfRule>
    <cfRule type="cellIs" dxfId="1099" priority="1002" operator="equal">
      <formula>"Media"</formula>
    </cfRule>
    <cfRule type="cellIs" dxfId="1098" priority="1003" operator="equal">
      <formula>"Baja"</formula>
    </cfRule>
    <cfRule type="cellIs" dxfId="1097" priority="1004" operator="equal">
      <formula>"Muy Baja"</formula>
    </cfRule>
  </conditionalFormatting>
  <conditionalFormatting sqref="L77:L81">
    <cfRule type="containsText" dxfId="1096" priority="995" operator="containsText" text="❌">
      <formula>NOT(ISERROR(SEARCH("❌",L77)))</formula>
    </cfRule>
  </conditionalFormatting>
  <conditionalFormatting sqref="AB77:AB81">
    <cfRule type="cellIs" dxfId="1095" priority="1014" operator="equal">
      <formula>"Catastrófico"</formula>
    </cfRule>
    <cfRule type="cellIs" dxfId="1094" priority="1015" operator="equal">
      <formula>"Mayor"</formula>
    </cfRule>
    <cfRule type="cellIs" dxfId="1093" priority="1016" operator="equal">
      <formula>"Moderado"</formula>
    </cfRule>
    <cfRule type="cellIs" dxfId="1092" priority="1017" operator="equal">
      <formula>"Menor"</formula>
    </cfRule>
    <cfRule type="cellIs" dxfId="1091" priority="1018" operator="equal">
      <formula>"Leve"</formula>
    </cfRule>
  </conditionalFormatting>
  <conditionalFormatting sqref="M77">
    <cfRule type="cellIs" dxfId="1090" priority="1005" operator="equal">
      <formula>"Catastrófico"</formula>
    </cfRule>
    <cfRule type="cellIs" dxfId="1089" priority="1006" operator="equal">
      <formula>"Mayor"</formula>
    </cfRule>
    <cfRule type="cellIs" dxfId="1088" priority="1007" operator="equal">
      <formula>"Moderado"</formula>
    </cfRule>
    <cfRule type="cellIs" dxfId="1087" priority="1008" operator="equal">
      <formula>"Menor"</formula>
    </cfRule>
    <cfRule type="cellIs" dxfId="1086" priority="1009" operator="equal">
      <formula>"Leve"</formula>
    </cfRule>
  </conditionalFormatting>
  <conditionalFormatting sqref="AD77:AD81">
    <cfRule type="cellIs" dxfId="1085" priority="1010" operator="equal">
      <formula>"Extremo"</formula>
    </cfRule>
    <cfRule type="cellIs" dxfId="1084" priority="1011" operator="equal">
      <formula>"Alto"</formula>
    </cfRule>
    <cfRule type="cellIs" dxfId="1083" priority="1012" operator="equal">
      <formula>"Moderado"</formula>
    </cfRule>
    <cfRule type="cellIs" dxfId="1082" priority="1013" operator="equal">
      <formula>"Bajo"</formula>
    </cfRule>
  </conditionalFormatting>
  <conditionalFormatting sqref="O77">
    <cfRule type="cellIs" dxfId="1081" priority="996" operator="equal">
      <formula>"Extremo"</formula>
    </cfRule>
    <cfRule type="cellIs" dxfId="1080" priority="997" operator="equal">
      <formula>"Alto"</formula>
    </cfRule>
    <cfRule type="cellIs" dxfId="1079" priority="998" operator="equal">
      <formula>"Moderado"</formula>
    </cfRule>
    <cfRule type="cellIs" dxfId="1078" priority="999" operator="equal">
      <formula>"Bajo"</formula>
    </cfRule>
  </conditionalFormatting>
  <conditionalFormatting sqref="O82">
    <cfRule type="cellIs" dxfId="1077" priority="981" operator="equal">
      <formula>"Extremo"</formula>
    </cfRule>
    <cfRule type="cellIs" dxfId="1076" priority="982" operator="equal">
      <formula>"Alto"</formula>
    </cfRule>
    <cfRule type="cellIs" dxfId="1075" priority="983" operator="equal">
      <formula>"Moderado"</formula>
    </cfRule>
    <cfRule type="cellIs" dxfId="1074" priority="984" operator="equal">
      <formula>"Bajo"</formula>
    </cfRule>
  </conditionalFormatting>
  <conditionalFormatting sqref="Z82">
    <cfRule type="cellIs" dxfId="1073" priority="976" operator="equal">
      <formula>"Muy Alta"</formula>
    </cfRule>
    <cfRule type="cellIs" dxfId="1072" priority="977" operator="equal">
      <formula>"Alta"</formula>
    </cfRule>
    <cfRule type="cellIs" dxfId="1071" priority="978" operator="equal">
      <formula>"Media"</formula>
    </cfRule>
    <cfRule type="cellIs" dxfId="1070" priority="979" operator="equal">
      <formula>"Baja"</formula>
    </cfRule>
    <cfRule type="cellIs" dxfId="1069" priority="980" operator="equal">
      <formula>"Muy Baja"</formula>
    </cfRule>
  </conditionalFormatting>
  <conditionalFormatting sqref="AB82">
    <cfRule type="cellIs" dxfId="1068" priority="971" operator="equal">
      <formula>"Catastrófico"</formula>
    </cfRule>
    <cfRule type="cellIs" dxfId="1067" priority="972" operator="equal">
      <formula>"Mayor"</formula>
    </cfRule>
    <cfRule type="cellIs" dxfId="1066" priority="973" operator="equal">
      <formula>"Moderado"</formula>
    </cfRule>
    <cfRule type="cellIs" dxfId="1065" priority="974" operator="equal">
      <formula>"Menor"</formula>
    </cfRule>
    <cfRule type="cellIs" dxfId="1064" priority="975" operator="equal">
      <formula>"Leve"</formula>
    </cfRule>
  </conditionalFormatting>
  <conditionalFormatting sqref="AD82">
    <cfRule type="cellIs" dxfId="1063" priority="967" operator="equal">
      <formula>"Extremo"</formula>
    </cfRule>
    <cfRule type="cellIs" dxfId="1062" priority="968" operator="equal">
      <formula>"Alto"</formula>
    </cfRule>
    <cfRule type="cellIs" dxfId="1061" priority="969" operator="equal">
      <formula>"Moderado"</formula>
    </cfRule>
    <cfRule type="cellIs" dxfId="1060" priority="970" operator="equal">
      <formula>"Bajo"</formula>
    </cfRule>
  </conditionalFormatting>
  <conditionalFormatting sqref="L82">
    <cfRule type="containsText" dxfId="1059" priority="966" operator="containsText" text="❌">
      <formula>NOT(ISERROR(SEARCH("❌",L82)))</formula>
    </cfRule>
  </conditionalFormatting>
  <conditionalFormatting sqref="I82">
    <cfRule type="cellIs" dxfId="1058" priority="990" operator="equal">
      <formula>"Muy Alta"</formula>
    </cfRule>
    <cfRule type="cellIs" dxfId="1057" priority="991" operator="equal">
      <formula>"Alta"</formula>
    </cfRule>
    <cfRule type="cellIs" dxfId="1056" priority="992" operator="equal">
      <formula>"Media"</formula>
    </cfRule>
    <cfRule type="cellIs" dxfId="1055" priority="993" operator="equal">
      <formula>"Baja"</formula>
    </cfRule>
    <cfRule type="cellIs" dxfId="1054" priority="994" operator="equal">
      <formula>"Muy Baja"</formula>
    </cfRule>
  </conditionalFormatting>
  <conditionalFormatting sqref="M82">
    <cfRule type="cellIs" dxfId="1053" priority="985" operator="equal">
      <formula>"Catastrófico"</formula>
    </cfRule>
    <cfRule type="cellIs" dxfId="1052" priority="986" operator="equal">
      <formula>"Mayor"</formula>
    </cfRule>
    <cfRule type="cellIs" dxfId="1051" priority="987" operator="equal">
      <formula>"Moderado"</formula>
    </cfRule>
    <cfRule type="cellIs" dxfId="1050" priority="988" operator="equal">
      <formula>"Menor"</formula>
    </cfRule>
    <cfRule type="cellIs" dxfId="1049" priority="989" operator="equal">
      <formula>"Leve"</formula>
    </cfRule>
  </conditionalFormatting>
  <conditionalFormatting sqref="M83">
    <cfRule type="cellIs" dxfId="1048" priority="961" operator="equal">
      <formula>"Catastrófico"</formula>
    </cfRule>
    <cfRule type="cellIs" dxfId="1047" priority="962" operator="equal">
      <formula>"Mayor"</formula>
    </cfRule>
    <cfRule type="cellIs" dxfId="1046" priority="963" operator="equal">
      <formula>"Moderado"</formula>
    </cfRule>
    <cfRule type="cellIs" dxfId="1045" priority="964" operator="equal">
      <formula>"Menor"</formula>
    </cfRule>
    <cfRule type="cellIs" dxfId="1044" priority="965" operator="equal">
      <formula>"Leve"</formula>
    </cfRule>
  </conditionalFormatting>
  <conditionalFormatting sqref="I83">
    <cfRule type="cellIs" dxfId="1043" priority="956" operator="equal">
      <formula>"Muy Alta"</formula>
    </cfRule>
    <cfRule type="cellIs" dxfId="1042" priority="957" operator="equal">
      <formula>"Alta"</formula>
    </cfRule>
    <cfRule type="cellIs" dxfId="1041" priority="958" operator="equal">
      <formula>"Media"</formula>
    </cfRule>
    <cfRule type="cellIs" dxfId="1040" priority="959" operator="equal">
      <formula>"Baja"</formula>
    </cfRule>
    <cfRule type="cellIs" dxfId="1039" priority="960" operator="equal">
      <formula>"Muy Baja"</formula>
    </cfRule>
  </conditionalFormatting>
  <conditionalFormatting sqref="O83">
    <cfRule type="cellIs" dxfId="1038" priority="952" operator="equal">
      <formula>"Extremo"</formula>
    </cfRule>
    <cfRule type="cellIs" dxfId="1037" priority="953" operator="equal">
      <formula>"Alto"</formula>
    </cfRule>
    <cfRule type="cellIs" dxfId="1036" priority="954" operator="equal">
      <formula>"Moderado"</formula>
    </cfRule>
    <cfRule type="cellIs" dxfId="1035" priority="955" operator="equal">
      <formula>"Bajo"</formula>
    </cfRule>
  </conditionalFormatting>
  <conditionalFormatting sqref="Z83:Z84">
    <cfRule type="cellIs" dxfId="1034" priority="947" operator="equal">
      <formula>"Muy Alta"</formula>
    </cfRule>
    <cfRule type="cellIs" dxfId="1033" priority="948" operator="equal">
      <formula>"Alta"</formula>
    </cfRule>
    <cfRule type="cellIs" dxfId="1032" priority="949" operator="equal">
      <formula>"Media"</formula>
    </cfRule>
    <cfRule type="cellIs" dxfId="1031" priority="950" operator="equal">
      <formula>"Baja"</formula>
    </cfRule>
    <cfRule type="cellIs" dxfId="1030" priority="951" operator="equal">
      <formula>"Muy Baja"</formula>
    </cfRule>
  </conditionalFormatting>
  <conditionalFormatting sqref="AB83:AB84">
    <cfRule type="cellIs" dxfId="1029" priority="942" operator="equal">
      <formula>"Catastrófico"</formula>
    </cfRule>
    <cfRule type="cellIs" dxfId="1028" priority="943" operator="equal">
      <formula>"Mayor"</formula>
    </cfRule>
    <cfRule type="cellIs" dxfId="1027" priority="944" operator="equal">
      <formula>"Moderado"</formula>
    </cfRule>
    <cfRule type="cellIs" dxfId="1026" priority="945" operator="equal">
      <formula>"Menor"</formula>
    </cfRule>
    <cfRule type="cellIs" dxfId="1025" priority="946" operator="equal">
      <formula>"Leve"</formula>
    </cfRule>
  </conditionalFormatting>
  <conditionalFormatting sqref="AD83:AD84">
    <cfRule type="cellIs" dxfId="1024" priority="938" operator="equal">
      <formula>"Extremo"</formula>
    </cfRule>
    <cfRule type="cellIs" dxfId="1023" priority="939" operator="equal">
      <formula>"Alto"</formula>
    </cfRule>
    <cfRule type="cellIs" dxfId="1022" priority="940" operator="equal">
      <formula>"Moderado"</formula>
    </cfRule>
    <cfRule type="cellIs" dxfId="1021" priority="941" operator="equal">
      <formula>"Bajo"</formula>
    </cfRule>
  </conditionalFormatting>
  <conditionalFormatting sqref="L83:L84">
    <cfRule type="containsText" dxfId="1020" priority="937" operator="containsText" text="❌">
      <formula>NOT(ISERROR(SEARCH("❌",L83)))</formula>
    </cfRule>
  </conditionalFormatting>
  <conditionalFormatting sqref="L92:L93">
    <cfRule type="containsText" dxfId="1019" priority="879" operator="containsText" text="❌">
      <formula>NOT(ISERROR(SEARCH("❌",L92)))</formula>
    </cfRule>
  </conditionalFormatting>
  <conditionalFormatting sqref="O92">
    <cfRule type="cellIs" dxfId="1018" priority="894" operator="equal">
      <formula>"Extremo"</formula>
    </cfRule>
    <cfRule type="cellIs" dxfId="1017" priority="895" operator="equal">
      <formula>"Alto"</formula>
    </cfRule>
    <cfRule type="cellIs" dxfId="1016" priority="896" operator="equal">
      <formula>"Moderado"</formula>
    </cfRule>
    <cfRule type="cellIs" dxfId="1015" priority="897" operator="equal">
      <formula>"Bajo"</formula>
    </cfRule>
  </conditionalFormatting>
  <conditionalFormatting sqref="Z92:Z93">
    <cfRule type="cellIs" dxfId="1014" priority="889" operator="equal">
      <formula>"Muy Alta"</formula>
    </cfRule>
    <cfRule type="cellIs" dxfId="1013" priority="890" operator="equal">
      <formula>"Alta"</formula>
    </cfRule>
    <cfRule type="cellIs" dxfId="1012" priority="891" operator="equal">
      <formula>"Media"</formula>
    </cfRule>
    <cfRule type="cellIs" dxfId="1011" priority="892" operator="equal">
      <formula>"Baja"</formula>
    </cfRule>
    <cfRule type="cellIs" dxfId="1010" priority="893" operator="equal">
      <formula>"Muy Baja"</formula>
    </cfRule>
  </conditionalFormatting>
  <conditionalFormatting sqref="AB92:AB93">
    <cfRule type="cellIs" dxfId="1009" priority="884" operator="equal">
      <formula>"Catastrófico"</formula>
    </cfRule>
    <cfRule type="cellIs" dxfId="1008" priority="885" operator="equal">
      <formula>"Mayor"</formula>
    </cfRule>
    <cfRule type="cellIs" dxfId="1007" priority="886" operator="equal">
      <formula>"Moderado"</formula>
    </cfRule>
    <cfRule type="cellIs" dxfId="1006" priority="887" operator="equal">
      <formula>"Menor"</formula>
    </cfRule>
    <cfRule type="cellIs" dxfId="1005" priority="888" operator="equal">
      <formula>"Leve"</formula>
    </cfRule>
  </conditionalFormatting>
  <conditionalFormatting sqref="AD92:AD93">
    <cfRule type="cellIs" dxfId="1004" priority="880" operator="equal">
      <formula>"Extremo"</formula>
    </cfRule>
    <cfRule type="cellIs" dxfId="1003" priority="881" operator="equal">
      <formula>"Alto"</formula>
    </cfRule>
    <cfRule type="cellIs" dxfId="1002" priority="882" operator="equal">
      <formula>"Moderado"</formula>
    </cfRule>
    <cfRule type="cellIs" dxfId="1001" priority="883" operator="equal">
      <formula>"Bajo"</formula>
    </cfRule>
  </conditionalFormatting>
  <conditionalFormatting sqref="M89">
    <cfRule type="cellIs" dxfId="1000" priority="932" operator="equal">
      <formula>"Catastrófico"</formula>
    </cfRule>
    <cfRule type="cellIs" dxfId="999" priority="933" operator="equal">
      <formula>"Mayor"</formula>
    </cfRule>
    <cfRule type="cellIs" dxfId="998" priority="934" operator="equal">
      <formula>"Moderado"</formula>
    </cfRule>
    <cfRule type="cellIs" dxfId="997" priority="935" operator="equal">
      <formula>"Menor"</formula>
    </cfRule>
    <cfRule type="cellIs" dxfId="996" priority="936" operator="equal">
      <formula>"Leve"</formula>
    </cfRule>
  </conditionalFormatting>
  <conditionalFormatting sqref="I89">
    <cfRule type="cellIs" dxfId="995" priority="927" operator="equal">
      <formula>"Muy Alta"</formula>
    </cfRule>
    <cfRule type="cellIs" dxfId="994" priority="928" operator="equal">
      <formula>"Alta"</formula>
    </cfRule>
    <cfRule type="cellIs" dxfId="993" priority="929" operator="equal">
      <formula>"Media"</formula>
    </cfRule>
    <cfRule type="cellIs" dxfId="992" priority="930" operator="equal">
      <formula>"Baja"</formula>
    </cfRule>
    <cfRule type="cellIs" dxfId="991" priority="931" operator="equal">
      <formula>"Muy Baja"</formula>
    </cfRule>
  </conditionalFormatting>
  <conditionalFormatting sqref="O89">
    <cfRule type="cellIs" dxfId="990" priority="923" operator="equal">
      <formula>"Extremo"</formula>
    </cfRule>
    <cfRule type="cellIs" dxfId="989" priority="924" operator="equal">
      <formula>"Alto"</formula>
    </cfRule>
    <cfRule type="cellIs" dxfId="988" priority="925" operator="equal">
      <formula>"Moderado"</formula>
    </cfRule>
    <cfRule type="cellIs" dxfId="987" priority="926" operator="equal">
      <formula>"Bajo"</formula>
    </cfRule>
  </conditionalFormatting>
  <conditionalFormatting sqref="Z89:Z91">
    <cfRule type="cellIs" dxfId="986" priority="918" operator="equal">
      <formula>"Muy Alta"</formula>
    </cfRule>
    <cfRule type="cellIs" dxfId="985" priority="919" operator="equal">
      <formula>"Alta"</formula>
    </cfRule>
    <cfRule type="cellIs" dxfId="984" priority="920" operator="equal">
      <formula>"Media"</formula>
    </cfRule>
    <cfRule type="cellIs" dxfId="983" priority="921" operator="equal">
      <formula>"Baja"</formula>
    </cfRule>
    <cfRule type="cellIs" dxfId="982" priority="922" operator="equal">
      <formula>"Muy Baja"</formula>
    </cfRule>
  </conditionalFormatting>
  <conditionalFormatting sqref="AB89:AB91">
    <cfRule type="cellIs" dxfId="981" priority="913" operator="equal">
      <formula>"Catastrófico"</formula>
    </cfRule>
    <cfRule type="cellIs" dxfId="980" priority="914" operator="equal">
      <formula>"Mayor"</formula>
    </cfRule>
    <cfRule type="cellIs" dxfId="979" priority="915" operator="equal">
      <formula>"Moderado"</formula>
    </cfRule>
    <cfRule type="cellIs" dxfId="978" priority="916" operator="equal">
      <formula>"Menor"</formula>
    </cfRule>
    <cfRule type="cellIs" dxfId="977" priority="917" operator="equal">
      <formula>"Leve"</formula>
    </cfRule>
  </conditionalFormatting>
  <conditionalFormatting sqref="AD89:AD91">
    <cfRule type="cellIs" dxfId="976" priority="909" operator="equal">
      <formula>"Extremo"</formula>
    </cfRule>
    <cfRule type="cellIs" dxfId="975" priority="910" operator="equal">
      <formula>"Alto"</formula>
    </cfRule>
    <cfRule type="cellIs" dxfId="974" priority="911" operator="equal">
      <formula>"Moderado"</formula>
    </cfRule>
    <cfRule type="cellIs" dxfId="973" priority="912" operator="equal">
      <formula>"Bajo"</formula>
    </cfRule>
  </conditionalFormatting>
  <conditionalFormatting sqref="L89:L91">
    <cfRule type="containsText" dxfId="972" priority="908" operator="containsText" text="❌">
      <formula>NOT(ISERROR(SEARCH("❌",L89)))</formula>
    </cfRule>
  </conditionalFormatting>
  <conditionalFormatting sqref="I92">
    <cfRule type="cellIs" dxfId="971" priority="903" operator="equal">
      <formula>"Muy Alta"</formula>
    </cfRule>
    <cfRule type="cellIs" dxfId="970" priority="904" operator="equal">
      <formula>"Alta"</formula>
    </cfRule>
    <cfRule type="cellIs" dxfId="969" priority="905" operator="equal">
      <formula>"Media"</formula>
    </cfRule>
    <cfRule type="cellIs" dxfId="968" priority="906" operator="equal">
      <formula>"Baja"</formula>
    </cfRule>
    <cfRule type="cellIs" dxfId="967" priority="907" operator="equal">
      <formula>"Muy Baja"</formula>
    </cfRule>
  </conditionalFormatting>
  <conditionalFormatting sqref="M92">
    <cfRule type="cellIs" dxfId="966" priority="898" operator="equal">
      <formula>"Catastrófico"</formula>
    </cfRule>
    <cfRule type="cellIs" dxfId="965" priority="899" operator="equal">
      <formula>"Mayor"</formula>
    </cfRule>
    <cfRule type="cellIs" dxfId="964" priority="900" operator="equal">
      <formula>"Moderado"</formula>
    </cfRule>
    <cfRule type="cellIs" dxfId="963" priority="901" operator="equal">
      <formula>"Menor"</formula>
    </cfRule>
    <cfRule type="cellIs" dxfId="962" priority="902" operator="equal">
      <formula>"Leve"</formula>
    </cfRule>
  </conditionalFormatting>
  <conditionalFormatting sqref="O85">
    <cfRule type="cellIs" dxfId="961" priority="865" operator="equal">
      <formula>"Extremo"</formula>
    </cfRule>
    <cfRule type="cellIs" dxfId="960" priority="866" operator="equal">
      <formula>"Alto"</formula>
    </cfRule>
    <cfRule type="cellIs" dxfId="959" priority="867" operator="equal">
      <formula>"Moderado"</formula>
    </cfRule>
    <cfRule type="cellIs" dxfId="958" priority="868" operator="equal">
      <formula>"Bajo"</formula>
    </cfRule>
  </conditionalFormatting>
  <conditionalFormatting sqref="Z85:Z88">
    <cfRule type="cellIs" dxfId="957" priority="860" operator="equal">
      <formula>"Muy Alta"</formula>
    </cfRule>
    <cfRule type="cellIs" dxfId="956" priority="861" operator="equal">
      <formula>"Alta"</formula>
    </cfRule>
    <cfRule type="cellIs" dxfId="955" priority="862" operator="equal">
      <formula>"Media"</formula>
    </cfRule>
    <cfRule type="cellIs" dxfId="954" priority="863" operator="equal">
      <formula>"Baja"</formula>
    </cfRule>
    <cfRule type="cellIs" dxfId="953" priority="864" operator="equal">
      <formula>"Muy Baja"</formula>
    </cfRule>
  </conditionalFormatting>
  <conditionalFormatting sqref="AB85:AB88">
    <cfRule type="cellIs" dxfId="952" priority="855" operator="equal">
      <formula>"Catastrófico"</formula>
    </cfRule>
    <cfRule type="cellIs" dxfId="951" priority="856" operator="equal">
      <formula>"Mayor"</formula>
    </cfRule>
    <cfRule type="cellIs" dxfId="950" priority="857" operator="equal">
      <formula>"Moderado"</formula>
    </cfRule>
    <cfRule type="cellIs" dxfId="949" priority="858" operator="equal">
      <formula>"Menor"</formula>
    </cfRule>
    <cfRule type="cellIs" dxfId="948" priority="859" operator="equal">
      <formula>"Leve"</formula>
    </cfRule>
  </conditionalFormatting>
  <conditionalFormatting sqref="AD85:AD88">
    <cfRule type="cellIs" dxfId="947" priority="851" operator="equal">
      <formula>"Extremo"</formula>
    </cfRule>
    <cfRule type="cellIs" dxfId="946" priority="852" operator="equal">
      <formula>"Alto"</formula>
    </cfRule>
    <cfRule type="cellIs" dxfId="945" priority="853" operator="equal">
      <formula>"Moderado"</formula>
    </cfRule>
    <cfRule type="cellIs" dxfId="944" priority="854" operator="equal">
      <formula>"Bajo"</formula>
    </cfRule>
  </conditionalFormatting>
  <conditionalFormatting sqref="L85:L88">
    <cfRule type="containsText" dxfId="943" priority="850" operator="containsText" text="❌">
      <formula>NOT(ISERROR(SEARCH("❌",L85)))</formula>
    </cfRule>
  </conditionalFormatting>
  <conditionalFormatting sqref="M85">
    <cfRule type="cellIs" dxfId="942" priority="874" operator="equal">
      <formula>"Catastrófico"</formula>
    </cfRule>
    <cfRule type="cellIs" dxfId="941" priority="875" operator="equal">
      <formula>"Mayor"</formula>
    </cfRule>
    <cfRule type="cellIs" dxfId="940" priority="876" operator="equal">
      <formula>"Moderado"</formula>
    </cfRule>
    <cfRule type="cellIs" dxfId="939" priority="877" operator="equal">
      <formula>"Menor"</formula>
    </cfRule>
    <cfRule type="cellIs" dxfId="938" priority="878" operator="equal">
      <formula>"Leve"</formula>
    </cfRule>
  </conditionalFormatting>
  <conditionalFormatting sqref="I85">
    <cfRule type="cellIs" dxfId="937" priority="869" operator="equal">
      <formula>"Muy Alta"</formula>
    </cfRule>
    <cfRule type="cellIs" dxfId="936" priority="870" operator="equal">
      <formula>"Alta"</formula>
    </cfRule>
    <cfRule type="cellIs" dxfId="935" priority="871" operator="equal">
      <formula>"Media"</formula>
    </cfRule>
    <cfRule type="cellIs" dxfId="934" priority="872" operator="equal">
      <formula>"Baja"</formula>
    </cfRule>
    <cfRule type="cellIs" dxfId="933" priority="873" operator="equal">
      <formula>"Muy Baja"</formula>
    </cfRule>
  </conditionalFormatting>
  <conditionalFormatting sqref="M94">
    <cfRule type="cellIs" dxfId="932" priority="845" operator="equal">
      <formula>"Catastrófico"</formula>
    </cfRule>
    <cfRule type="cellIs" dxfId="931" priority="846" operator="equal">
      <formula>"Mayor"</formula>
    </cfRule>
    <cfRule type="cellIs" dxfId="930" priority="847" operator="equal">
      <formula>"Moderado"</formula>
    </cfRule>
    <cfRule type="cellIs" dxfId="929" priority="848" operator="equal">
      <formula>"Menor"</formula>
    </cfRule>
    <cfRule type="cellIs" dxfId="928" priority="849" operator="equal">
      <formula>"Leve"</formula>
    </cfRule>
  </conditionalFormatting>
  <conditionalFormatting sqref="I94">
    <cfRule type="cellIs" dxfId="927" priority="840" operator="equal">
      <formula>"Muy Alta"</formula>
    </cfRule>
    <cfRule type="cellIs" dxfId="926" priority="841" operator="equal">
      <formula>"Alta"</formula>
    </cfRule>
    <cfRule type="cellIs" dxfId="925" priority="842" operator="equal">
      <formula>"Media"</formula>
    </cfRule>
    <cfRule type="cellIs" dxfId="924" priority="843" operator="equal">
      <formula>"Baja"</formula>
    </cfRule>
    <cfRule type="cellIs" dxfId="923" priority="844" operator="equal">
      <formula>"Muy Baja"</formula>
    </cfRule>
  </conditionalFormatting>
  <conditionalFormatting sqref="O94">
    <cfRule type="cellIs" dxfId="922" priority="836" operator="equal">
      <formula>"Extremo"</formula>
    </cfRule>
    <cfRule type="cellIs" dxfId="921" priority="837" operator="equal">
      <formula>"Alto"</formula>
    </cfRule>
    <cfRule type="cellIs" dxfId="920" priority="838" operator="equal">
      <formula>"Moderado"</formula>
    </cfRule>
    <cfRule type="cellIs" dxfId="919" priority="839" operator="equal">
      <formula>"Bajo"</formula>
    </cfRule>
  </conditionalFormatting>
  <conditionalFormatting sqref="Z94:Z96">
    <cfRule type="cellIs" dxfId="918" priority="831" operator="equal">
      <formula>"Muy Alta"</formula>
    </cfRule>
    <cfRule type="cellIs" dxfId="917" priority="832" operator="equal">
      <formula>"Alta"</formula>
    </cfRule>
    <cfRule type="cellIs" dxfId="916" priority="833" operator="equal">
      <formula>"Media"</formula>
    </cfRule>
    <cfRule type="cellIs" dxfId="915" priority="834" operator="equal">
      <formula>"Baja"</formula>
    </cfRule>
    <cfRule type="cellIs" dxfId="914" priority="835" operator="equal">
      <formula>"Muy Baja"</formula>
    </cfRule>
  </conditionalFormatting>
  <conditionalFormatting sqref="AB94:AB96">
    <cfRule type="cellIs" dxfId="913" priority="826" operator="equal">
      <formula>"Catastrófico"</formula>
    </cfRule>
    <cfRule type="cellIs" dxfId="912" priority="827" operator="equal">
      <formula>"Mayor"</formula>
    </cfRule>
    <cfRule type="cellIs" dxfId="911" priority="828" operator="equal">
      <formula>"Moderado"</formula>
    </cfRule>
    <cfRule type="cellIs" dxfId="910" priority="829" operator="equal">
      <formula>"Menor"</formula>
    </cfRule>
    <cfRule type="cellIs" dxfId="909" priority="830" operator="equal">
      <formula>"Leve"</formula>
    </cfRule>
  </conditionalFormatting>
  <conditionalFormatting sqref="AD94:AD96">
    <cfRule type="cellIs" dxfId="908" priority="822" operator="equal">
      <formula>"Extremo"</formula>
    </cfRule>
    <cfRule type="cellIs" dxfId="907" priority="823" operator="equal">
      <formula>"Alto"</formula>
    </cfRule>
    <cfRule type="cellIs" dxfId="906" priority="824" operator="equal">
      <formula>"Moderado"</formula>
    </cfRule>
    <cfRule type="cellIs" dxfId="905" priority="825" operator="equal">
      <formula>"Bajo"</formula>
    </cfRule>
  </conditionalFormatting>
  <conditionalFormatting sqref="L94:L96">
    <cfRule type="containsText" dxfId="904" priority="821" operator="containsText" text="❌">
      <formula>NOT(ISERROR(SEARCH("❌",L94)))</formula>
    </cfRule>
  </conditionalFormatting>
  <conditionalFormatting sqref="M97">
    <cfRule type="cellIs" dxfId="903" priority="816" operator="equal">
      <formula>"Catastrófico"</formula>
    </cfRule>
    <cfRule type="cellIs" dxfId="902" priority="817" operator="equal">
      <formula>"Mayor"</formula>
    </cfRule>
    <cfRule type="cellIs" dxfId="901" priority="818" operator="equal">
      <formula>"Moderado"</formula>
    </cfRule>
    <cfRule type="cellIs" dxfId="900" priority="819" operator="equal">
      <formula>"Menor"</formula>
    </cfRule>
    <cfRule type="cellIs" dxfId="899" priority="820" operator="equal">
      <formula>"Leve"</formula>
    </cfRule>
  </conditionalFormatting>
  <conditionalFormatting sqref="I97">
    <cfRule type="cellIs" dxfId="898" priority="811" operator="equal">
      <formula>"Muy Alta"</formula>
    </cfRule>
    <cfRule type="cellIs" dxfId="897" priority="812" operator="equal">
      <formula>"Alta"</formula>
    </cfRule>
    <cfRule type="cellIs" dxfId="896" priority="813" operator="equal">
      <formula>"Media"</formula>
    </cfRule>
    <cfRule type="cellIs" dxfId="895" priority="814" operator="equal">
      <formula>"Baja"</formula>
    </cfRule>
    <cfRule type="cellIs" dxfId="894" priority="815" operator="equal">
      <formula>"Muy Baja"</formula>
    </cfRule>
  </conditionalFormatting>
  <conditionalFormatting sqref="O97">
    <cfRule type="cellIs" dxfId="893" priority="807" operator="equal">
      <formula>"Extremo"</formula>
    </cfRule>
    <cfRule type="cellIs" dxfId="892" priority="808" operator="equal">
      <formula>"Alto"</formula>
    </cfRule>
    <cfRule type="cellIs" dxfId="891" priority="809" operator="equal">
      <formula>"Moderado"</formula>
    </cfRule>
    <cfRule type="cellIs" dxfId="890" priority="810" operator="equal">
      <formula>"Bajo"</formula>
    </cfRule>
  </conditionalFormatting>
  <conditionalFormatting sqref="Z97:Z99">
    <cfRule type="cellIs" dxfId="889" priority="802" operator="equal">
      <formula>"Muy Alta"</formula>
    </cfRule>
    <cfRule type="cellIs" dxfId="888" priority="803" operator="equal">
      <formula>"Alta"</formula>
    </cfRule>
    <cfRule type="cellIs" dxfId="887" priority="804" operator="equal">
      <formula>"Media"</formula>
    </cfRule>
    <cfRule type="cellIs" dxfId="886" priority="805" operator="equal">
      <formula>"Baja"</formula>
    </cfRule>
    <cfRule type="cellIs" dxfId="885" priority="806" operator="equal">
      <formula>"Muy Baja"</formula>
    </cfRule>
  </conditionalFormatting>
  <conditionalFormatting sqref="AB97:AB99">
    <cfRule type="cellIs" dxfId="884" priority="797" operator="equal">
      <formula>"Catastrófico"</formula>
    </cfRule>
    <cfRule type="cellIs" dxfId="883" priority="798" operator="equal">
      <formula>"Mayor"</formula>
    </cfRule>
    <cfRule type="cellIs" dxfId="882" priority="799" operator="equal">
      <formula>"Moderado"</formula>
    </cfRule>
    <cfRule type="cellIs" dxfId="881" priority="800" operator="equal">
      <formula>"Menor"</formula>
    </cfRule>
    <cfRule type="cellIs" dxfId="880" priority="801" operator="equal">
      <formula>"Leve"</formula>
    </cfRule>
  </conditionalFormatting>
  <conditionalFormatting sqref="AD97:AD99">
    <cfRule type="cellIs" dxfId="879" priority="793" operator="equal">
      <formula>"Extremo"</formula>
    </cfRule>
    <cfRule type="cellIs" dxfId="878" priority="794" operator="equal">
      <formula>"Alto"</formula>
    </cfRule>
    <cfRule type="cellIs" dxfId="877" priority="795" operator="equal">
      <formula>"Moderado"</formula>
    </cfRule>
    <cfRule type="cellIs" dxfId="876" priority="796" operator="equal">
      <formula>"Bajo"</formula>
    </cfRule>
  </conditionalFormatting>
  <conditionalFormatting sqref="L97:L99">
    <cfRule type="containsText" dxfId="875" priority="792" operator="containsText" text="❌">
      <formula>NOT(ISERROR(SEARCH("❌",L97)))</formula>
    </cfRule>
  </conditionalFormatting>
  <conditionalFormatting sqref="I100">
    <cfRule type="cellIs" dxfId="874" priority="787" operator="equal">
      <formula>"Muy Alta"</formula>
    </cfRule>
    <cfRule type="cellIs" dxfId="873" priority="788" operator="equal">
      <formula>"Alta"</formula>
    </cfRule>
    <cfRule type="cellIs" dxfId="872" priority="789" operator="equal">
      <formula>"Media"</formula>
    </cfRule>
    <cfRule type="cellIs" dxfId="871" priority="790" operator="equal">
      <formula>"Baja"</formula>
    </cfRule>
    <cfRule type="cellIs" dxfId="870" priority="791" operator="equal">
      <formula>"Muy Baja"</formula>
    </cfRule>
  </conditionalFormatting>
  <conditionalFormatting sqref="L100:L105">
    <cfRule type="containsText" dxfId="869" priority="763" operator="containsText" text="❌">
      <formula>NOT(ISERROR(SEARCH("❌",L100)))</formula>
    </cfRule>
  </conditionalFormatting>
  <conditionalFormatting sqref="M100">
    <cfRule type="cellIs" dxfId="868" priority="782" operator="equal">
      <formula>"Catastrófico"</formula>
    </cfRule>
    <cfRule type="cellIs" dxfId="867" priority="783" operator="equal">
      <formula>"Mayor"</formula>
    </cfRule>
    <cfRule type="cellIs" dxfId="866" priority="784" operator="equal">
      <formula>"Moderado"</formula>
    </cfRule>
    <cfRule type="cellIs" dxfId="865" priority="785" operator="equal">
      <formula>"Menor"</formula>
    </cfRule>
    <cfRule type="cellIs" dxfId="864" priority="786" operator="equal">
      <formula>"Leve"</formula>
    </cfRule>
  </conditionalFormatting>
  <conditionalFormatting sqref="O100">
    <cfRule type="cellIs" dxfId="863" priority="778" operator="equal">
      <formula>"Extremo"</formula>
    </cfRule>
    <cfRule type="cellIs" dxfId="862" priority="779" operator="equal">
      <formula>"Alto"</formula>
    </cfRule>
    <cfRule type="cellIs" dxfId="861" priority="780" operator="equal">
      <formula>"Moderado"</formula>
    </cfRule>
    <cfRule type="cellIs" dxfId="860" priority="781" operator="equal">
      <formula>"Bajo"</formula>
    </cfRule>
  </conditionalFormatting>
  <conditionalFormatting sqref="Z100:Z105">
    <cfRule type="cellIs" dxfId="859" priority="773" operator="equal">
      <formula>"Muy Alta"</formula>
    </cfRule>
    <cfRule type="cellIs" dxfId="858" priority="774" operator="equal">
      <formula>"Alta"</formula>
    </cfRule>
    <cfRule type="cellIs" dxfId="857" priority="775" operator="equal">
      <formula>"Media"</formula>
    </cfRule>
    <cfRule type="cellIs" dxfId="856" priority="776" operator="equal">
      <formula>"Baja"</formula>
    </cfRule>
    <cfRule type="cellIs" dxfId="855" priority="777" operator="equal">
      <formula>"Muy Baja"</formula>
    </cfRule>
  </conditionalFormatting>
  <conditionalFormatting sqref="AB100:AB105">
    <cfRule type="cellIs" dxfId="854" priority="768" operator="equal">
      <formula>"Catastrófico"</formula>
    </cfRule>
    <cfRule type="cellIs" dxfId="853" priority="769" operator="equal">
      <formula>"Mayor"</formula>
    </cfRule>
    <cfRule type="cellIs" dxfId="852" priority="770" operator="equal">
      <formula>"Moderado"</formula>
    </cfRule>
    <cfRule type="cellIs" dxfId="851" priority="771" operator="equal">
      <formula>"Menor"</formula>
    </cfRule>
    <cfRule type="cellIs" dxfId="850" priority="772" operator="equal">
      <formula>"Leve"</formula>
    </cfRule>
  </conditionalFormatting>
  <conditionalFormatting sqref="AD100:AD105">
    <cfRule type="cellIs" dxfId="849" priority="764" operator="equal">
      <formula>"Extremo"</formula>
    </cfRule>
    <cfRule type="cellIs" dxfId="848" priority="765" operator="equal">
      <formula>"Alto"</formula>
    </cfRule>
    <cfRule type="cellIs" dxfId="847" priority="766" operator="equal">
      <formula>"Moderado"</formula>
    </cfRule>
    <cfRule type="cellIs" dxfId="846" priority="767" operator="equal">
      <formula>"Bajo"</formula>
    </cfRule>
  </conditionalFormatting>
  <conditionalFormatting sqref="M106">
    <cfRule type="cellIs" dxfId="845" priority="758" operator="equal">
      <formula>"Catastrófico"</formula>
    </cfRule>
    <cfRule type="cellIs" dxfId="844" priority="759" operator="equal">
      <formula>"Mayor"</formula>
    </cfRule>
    <cfRule type="cellIs" dxfId="843" priority="760" operator="equal">
      <formula>"Moderado"</formula>
    </cfRule>
    <cfRule type="cellIs" dxfId="842" priority="761" operator="equal">
      <formula>"Menor"</formula>
    </cfRule>
    <cfRule type="cellIs" dxfId="841" priority="762" operator="equal">
      <formula>"Leve"</formula>
    </cfRule>
  </conditionalFormatting>
  <conditionalFormatting sqref="I106">
    <cfRule type="cellIs" dxfId="840" priority="753" operator="equal">
      <formula>"Muy Alta"</formula>
    </cfRule>
    <cfRule type="cellIs" dxfId="839" priority="754" operator="equal">
      <formula>"Alta"</formula>
    </cfRule>
    <cfRule type="cellIs" dxfId="838" priority="755" operator="equal">
      <formula>"Media"</formula>
    </cfRule>
    <cfRule type="cellIs" dxfId="837" priority="756" operator="equal">
      <formula>"Baja"</formula>
    </cfRule>
    <cfRule type="cellIs" dxfId="836" priority="757" operator="equal">
      <formula>"Muy Baja"</formula>
    </cfRule>
  </conditionalFormatting>
  <conditionalFormatting sqref="O106">
    <cfRule type="cellIs" dxfId="835" priority="749" operator="equal">
      <formula>"Extremo"</formula>
    </cfRule>
    <cfRule type="cellIs" dxfId="834" priority="750" operator="equal">
      <formula>"Alto"</formula>
    </cfRule>
    <cfRule type="cellIs" dxfId="833" priority="751" operator="equal">
      <formula>"Moderado"</formula>
    </cfRule>
    <cfRule type="cellIs" dxfId="832" priority="752" operator="equal">
      <formula>"Bajo"</formula>
    </cfRule>
  </conditionalFormatting>
  <conditionalFormatting sqref="Z106">
    <cfRule type="cellIs" dxfId="831" priority="744" operator="equal">
      <formula>"Muy Alta"</formula>
    </cfRule>
    <cfRule type="cellIs" dxfId="830" priority="745" operator="equal">
      <formula>"Alta"</formula>
    </cfRule>
    <cfRule type="cellIs" dxfId="829" priority="746" operator="equal">
      <formula>"Media"</formula>
    </cfRule>
    <cfRule type="cellIs" dxfId="828" priority="747" operator="equal">
      <formula>"Baja"</formula>
    </cfRule>
    <cfRule type="cellIs" dxfId="827" priority="748" operator="equal">
      <formula>"Muy Baja"</formula>
    </cfRule>
  </conditionalFormatting>
  <conditionalFormatting sqref="AB106">
    <cfRule type="cellIs" dxfId="826" priority="739" operator="equal">
      <formula>"Catastrófico"</formula>
    </cfRule>
    <cfRule type="cellIs" dxfId="825" priority="740" operator="equal">
      <formula>"Mayor"</formula>
    </cfRule>
    <cfRule type="cellIs" dxfId="824" priority="741" operator="equal">
      <formula>"Moderado"</formula>
    </cfRule>
    <cfRule type="cellIs" dxfId="823" priority="742" operator="equal">
      <formula>"Menor"</formula>
    </cfRule>
    <cfRule type="cellIs" dxfId="822" priority="743" operator="equal">
      <formula>"Leve"</formula>
    </cfRule>
  </conditionalFormatting>
  <conditionalFormatting sqref="AD106">
    <cfRule type="cellIs" dxfId="821" priority="735" operator="equal">
      <formula>"Extremo"</formula>
    </cfRule>
    <cfRule type="cellIs" dxfId="820" priority="736" operator="equal">
      <formula>"Alto"</formula>
    </cfRule>
    <cfRule type="cellIs" dxfId="819" priority="737" operator="equal">
      <formula>"Moderado"</formula>
    </cfRule>
    <cfRule type="cellIs" dxfId="818" priority="738" operator="equal">
      <formula>"Bajo"</formula>
    </cfRule>
  </conditionalFormatting>
  <conditionalFormatting sqref="L106">
    <cfRule type="containsText" dxfId="817" priority="734" operator="containsText" text="❌">
      <formula>NOT(ISERROR(SEARCH("❌",L106)))</formula>
    </cfRule>
  </conditionalFormatting>
  <conditionalFormatting sqref="L111">
    <cfRule type="containsText" dxfId="816" priority="676" operator="containsText" text="❌">
      <formula>NOT(ISERROR(SEARCH("❌",L111)))</formula>
    </cfRule>
  </conditionalFormatting>
  <conditionalFormatting sqref="M107">
    <cfRule type="cellIs" dxfId="815" priority="729" operator="equal">
      <formula>"Catastrófico"</formula>
    </cfRule>
    <cfRule type="cellIs" dxfId="814" priority="730" operator="equal">
      <formula>"Mayor"</formula>
    </cfRule>
    <cfRule type="cellIs" dxfId="813" priority="731" operator="equal">
      <formula>"Moderado"</formula>
    </cfRule>
    <cfRule type="cellIs" dxfId="812" priority="732" operator="equal">
      <formula>"Menor"</formula>
    </cfRule>
    <cfRule type="cellIs" dxfId="811" priority="733" operator="equal">
      <formula>"Leve"</formula>
    </cfRule>
  </conditionalFormatting>
  <conditionalFormatting sqref="I107">
    <cfRule type="cellIs" dxfId="810" priority="724" operator="equal">
      <formula>"Muy Alta"</formula>
    </cfRule>
    <cfRule type="cellIs" dxfId="809" priority="725" operator="equal">
      <formula>"Alta"</formula>
    </cfRule>
    <cfRule type="cellIs" dxfId="808" priority="726" operator="equal">
      <formula>"Media"</formula>
    </cfRule>
    <cfRule type="cellIs" dxfId="807" priority="727" operator="equal">
      <formula>"Baja"</formula>
    </cfRule>
    <cfRule type="cellIs" dxfId="806" priority="728" operator="equal">
      <formula>"Muy Baja"</formula>
    </cfRule>
  </conditionalFormatting>
  <conditionalFormatting sqref="O107">
    <cfRule type="cellIs" dxfId="805" priority="720" operator="equal">
      <formula>"Extremo"</formula>
    </cfRule>
    <cfRule type="cellIs" dxfId="804" priority="721" operator="equal">
      <formula>"Alto"</formula>
    </cfRule>
    <cfRule type="cellIs" dxfId="803" priority="722" operator="equal">
      <formula>"Moderado"</formula>
    </cfRule>
    <cfRule type="cellIs" dxfId="802" priority="723" operator="equal">
      <formula>"Bajo"</formula>
    </cfRule>
  </conditionalFormatting>
  <conditionalFormatting sqref="Z107:Z110">
    <cfRule type="cellIs" dxfId="801" priority="715" operator="equal">
      <formula>"Muy Alta"</formula>
    </cfRule>
    <cfRule type="cellIs" dxfId="800" priority="716" operator="equal">
      <formula>"Alta"</formula>
    </cfRule>
    <cfRule type="cellIs" dxfId="799" priority="717" operator="equal">
      <formula>"Media"</formula>
    </cfRule>
    <cfRule type="cellIs" dxfId="798" priority="718" operator="equal">
      <formula>"Baja"</formula>
    </cfRule>
    <cfRule type="cellIs" dxfId="797" priority="719" operator="equal">
      <formula>"Muy Baja"</formula>
    </cfRule>
  </conditionalFormatting>
  <conditionalFormatting sqref="AB107:AB110">
    <cfRule type="cellIs" dxfId="796" priority="710" operator="equal">
      <formula>"Catastrófico"</formula>
    </cfRule>
    <cfRule type="cellIs" dxfId="795" priority="711" operator="equal">
      <formula>"Mayor"</formula>
    </cfRule>
    <cfRule type="cellIs" dxfId="794" priority="712" operator="equal">
      <formula>"Moderado"</formula>
    </cfRule>
    <cfRule type="cellIs" dxfId="793" priority="713" operator="equal">
      <formula>"Menor"</formula>
    </cfRule>
    <cfRule type="cellIs" dxfId="792" priority="714" operator="equal">
      <formula>"Leve"</formula>
    </cfRule>
  </conditionalFormatting>
  <conditionalFormatting sqref="AD107:AD110">
    <cfRule type="cellIs" dxfId="791" priority="706" operator="equal">
      <formula>"Extremo"</formula>
    </cfRule>
    <cfRule type="cellIs" dxfId="790" priority="707" operator="equal">
      <formula>"Alto"</formula>
    </cfRule>
    <cfRule type="cellIs" dxfId="789" priority="708" operator="equal">
      <formula>"Moderado"</formula>
    </cfRule>
    <cfRule type="cellIs" dxfId="788" priority="709" operator="equal">
      <formula>"Bajo"</formula>
    </cfRule>
  </conditionalFormatting>
  <conditionalFormatting sqref="L107:L110">
    <cfRule type="containsText" dxfId="787" priority="705" operator="containsText" text="❌">
      <formula>NOT(ISERROR(SEARCH("❌",L107)))</formula>
    </cfRule>
  </conditionalFormatting>
  <conditionalFormatting sqref="M111">
    <cfRule type="cellIs" dxfId="786" priority="700" operator="equal">
      <formula>"Catastrófico"</formula>
    </cfRule>
    <cfRule type="cellIs" dxfId="785" priority="701" operator="equal">
      <formula>"Mayor"</formula>
    </cfRule>
    <cfRule type="cellIs" dxfId="784" priority="702" operator="equal">
      <formula>"Moderado"</formula>
    </cfRule>
    <cfRule type="cellIs" dxfId="783" priority="703" operator="equal">
      <formula>"Menor"</formula>
    </cfRule>
    <cfRule type="cellIs" dxfId="782" priority="704" operator="equal">
      <formula>"Leve"</formula>
    </cfRule>
  </conditionalFormatting>
  <conditionalFormatting sqref="I111">
    <cfRule type="cellIs" dxfId="781" priority="695" operator="equal">
      <formula>"Muy Alta"</formula>
    </cfRule>
    <cfRule type="cellIs" dxfId="780" priority="696" operator="equal">
      <formula>"Alta"</formula>
    </cfRule>
    <cfRule type="cellIs" dxfId="779" priority="697" operator="equal">
      <formula>"Media"</formula>
    </cfRule>
    <cfRule type="cellIs" dxfId="778" priority="698" operator="equal">
      <formula>"Baja"</formula>
    </cfRule>
    <cfRule type="cellIs" dxfId="777" priority="699" operator="equal">
      <formula>"Muy Baja"</formula>
    </cfRule>
  </conditionalFormatting>
  <conditionalFormatting sqref="O111">
    <cfRule type="cellIs" dxfId="776" priority="691" operator="equal">
      <formula>"Extremo"</formula>
    </cfRule>
    <cfRule type="cellIs" dxfId="775" priority="692" operator="equal">
      <formula>"Alto"</formula>
    </cfRule>
    <cfRule type="cellIs" dxfId="774" priority="693" operator="equal">
      <formula>"Moderado"</formula>
    </cfRule>
    <cfRule type="cellIs" dxfId="773" priority="694" operator="equal">
      <formula>"Bajo"</formula>
    </cfRule>
  </conditionalFormatting>
  <conditionalFormatting sqref="Z111">
    <cfRule type="cellIs" dxfId="772" priority="686" operator="equal">
      <formula>"Muy Alta"</formula>
    </cfRule>
    <cfRule type="cellIs" dxfId="771" priority="687" operator="equal">
      <formula>"Alta"</formula>
    </cfRule>
    <cfRule type="cellIs" dxfId="770" priority="688" operator="equal">
      <formula>"Media"</formula>
    </cfRule>
    <cfRule type="cellIs" dxfId="769" priority="689" operator="equal">
      <formula>"Baja"</formula>
    </cfRule>
    <cfRule type="cellIs" dxfId="768" priority="690" operator="equal">
      <formula>"Muy Baja"</formula>
    </cfRule>
  </conditionalFormatting>
  <conditionalFormatting sqref="AB111">
    <cfRule type="cellIs" dxfId="767" priority="681" operator="equal">
      <formula>"Catastrófico"</formula>
    </cfRule>
    <cfRule type="cellIs" dxfId="766" priority="682" operator="equal">
      <formula>"Mayor"</formula>
    </cfRule>
    <cfRule type="cellIs" dxfId="765" priority="683" operator="equal">
      <formula>"Moderado"</formula>
    </cfRule>
    <cfRule type="cellIs" dxfId="764" priority="684" operator="equal">
      <formula>"Menor"</formula>
    </cfRule>
    <cfRule type="cellIs" dxfId="763" priority="685" operator="equal">
      <formula>"Leve"</formula>
    </cfRule>
  </conditionalFormatting>
  <conditionalFormatting sqref="AD111">
    <cfRule type="cellIs" dxfId="762" priority="677" operator="equal">
      <formula>"Extremo"</formula>
    </cfRule>
    <cfRule type="cellIs" dxfId="761" priority="678" operator="equal">
      <formula>"Alto"</formula>
    </cfRule>
    <cfRule type="cellIs" dxfId="760" priority="679" operator="equal">
      <formula>"Moderado"</formula>
    </cfRule>
    <cfRule type="cellIs" dxfId="759" priority="680" operator="equal">
      <formula>"Bajo"</formula>
    </cfRule>
  </conditionalFormatting>
  <conditionalFormatting sqref="L118:L124">
    <cfRule type="containsText" dxfId="758" priority="589" operator="containsText" text="❌">
      <formula>NOT(ISERROR(SEARCH("❌",L118)))</formula>
    </cfRule>
  </conditionalFormatting>
  <conditionalFormatting sqref="M112 AB122:AB124">
    <cfRule type="cellIs" dxfId="757" priority="671" operator="equal">
      <formula>"Catastrófico"</formula>
    </cfRule>
    <cfRule type="cellIs" dxfId="756" priority="672" operator="equal">
      <formula>"Mayor"</formula>
    </cfRule>
    <cfRule type="cellIs" dxfId="755" priority="673" operator="equal">
      <formula>"Moderado"</formula>
    </cfRule>
    <cfRule type="cellIs" dxfId="754" priority="674" operator="equal">
      <formula>"Menor"</formula>
    </cfRule>
    <cfRule type="cellIs" dxfId="753" priority="675" operator="equal">
      <formula>"Leve"</formula>
    </cfRule>
  </conditionalFormatting>
  <conditionalFormatting sqref="I112 Z122:Z124">
    <cfRule type="cellIs" dxfId="752" priority="666" operator="equal">
      <formula>"Muy Alta"</formula>
    </cfRule>
    <cfRule type="cellIs" dxfId="751" priority="667" operator="equal">
      <formula>"Alta"</formula>
    </cfRule>
    <cfRule type="cellIs" dxfId="750" priority="668" operator="equal">
      <formula>"Media"</formula>
    </cfRule>
    <cfRule type="cellIs" dxfId="749" priority="669" operator="equal">
      <formula>"Baja"</formula>
    </cfRule>
    <cfRule type="cellIs" dxfId="748" priority="670" operator="equal">
      <formula>"Muy Baja"</formula>
    </cfRule>
  </conditionalFormatting>
  <conditionalFormatting sqref="O112 AD122:AD124">
    <cfRule type="cellIs" dxfId="747" priority="662" operator="equal">
      <formula>"Extremo"</formula>
    </cfRule>
    <cfRule type="cellIs" dxfId="746" priority="663" operator="equal">
      <formula>"Alto"</formula>
    </cfRule>
    <cfRule type="cellIs" dxfId="745" priority="664" operator="equal">
      <formula>"Moderado"</formula>
    </cfRule>
    <cfRule type="cellIs" dxfId="744" priority="665" operator="equal">
      <formula>"Bajo"</formula>
    </cfRule>
  </conditionalFormatting>
  <conditionalFormatting sqref="Z112">
    <cfRule type="cellIs" dxfId="743" priority="657" operator="equal">
      <formula>"Muy Alta"</formula>
    </cfRule>
    <cfRule type="cellIs" dxfId="742" priority="658" operator="equal">
      <formula>"Alta"</formula>
    </cfRule>
    <cfRule type="cellIs" dxfId="741" priority="659" operator="equal">
      <formula>"Media"</formula>
    </cfRule>
    <cfRule type="cellIs" dxfId="740" priority="660" operator="equal">
      <formula>"Baja"</formula>
    </cfRule>
    <cfRule type="cellIs" dxfId="739" priority="661" operator="equal">
      <formula>"Muy Baja"</formula>
    </cfRule>
  </conditionalFormatting>
  <conditionalFormatting sqref="AB112">
    <cfRule type="cellIs" dxfId="738" priority="652" operator="equal">
      <formula>"Catastrófico"</formula>
    </cfRule>
    <cfRule type="cellIs" dxfId="737" priority="653" operator="equal">
      <formula>"Mayor"</formula>
    </cfRule>
    <cfRule type="cellIs" dxfId="736" priority="654" operator="equal">
      <formula>"Moderado"</formula>
    </cfRule>
    <cfRule type="cellIs" dxfId="735" priority="655" operator="equal">
      <formula>"Menor"</formula>
    </cfRule>
    <cfRule type="cellIs" dxfId="734" priority="656" operator="equal">
      <formula>"Leve"</formula>
    </cfRule>
  </conditionalFormatting>
  <conditionalFormatting sqref="AD112">
    <cfRule type="cellIs" dxfId="733" priority="648" operator="equal">
      <formula>"Extremo"</formula>
    </cfRule>
    <cfRule type="cellIs" dxfId="732" priority="649" operator="equal">
      <formula>"Alto"</formula>
    </cfRule>
    <cfRule type="cellIs" dxfId="731" priority="650" operator="equal">
      <formula>"Moderado"</formula>
    </cfRule>
    <cfRule type="cellIs" dxfId="730" priority="651" operator="equal">
      <formula>"Bajo"</formula>
    </cfRule>
  </conditionalFormatting>
  <conditionalFormatting sqref="L112">
    <cfRule type="containsText" dxfId="729" priority="647" operator="containsText" text="❌">
      <formula>NOT(ISERROR(SEARCH("❌",L112)))</formula>
    </cfRule>
  </conditionalFormatting>
  <conditionalFormatting sqref="M113">
    <cfRule type="cellIs" dxfId="728" priority="642" operator="equal">
      <formula>"Catastrófico"</formula>
    </cfRule>
    <cfRule type="cellIs" dxfId="727" priority="643" operator="equal">
      <formula>"Mayor"</formula>
    </cfRule>
    <cfRule type="cellIs" dxfId="726" priority="644" operator="equal">
      <formula>"Moderado"</formula>
    </cfRule>
    <cfRule type="cellIs" dxfId="725" priority="645" operator="equal">
      <formula>"Menor"</formula>
    </cfRule>
    <cfRule type="cellIs" dxfId="724" priority="646" operator="equal">
      <formula>"Leve"</formula>
    </cfRule>
  </conditionalFormatting>
  <conditionalFormatting sqref="I113">
    <cfRule type="cellIs" dxfId="723" priority="637" operator="equal">
      <formula>"Muy Alta"</formula>
    </cfRule>
    <cfRule type="cellIs" dxfId="722" priority="638" operator="equal">
      <formula>"Alta"</formula>
    </cfRule>
    <cfRule type="cellIs" dxfId="721" priority="639" operator="equal">
      <formula>"Media"</formula>
    </cfRule>
    <cfRule type="cellIs" dxfId="720" priority="640" operator="equal">
      <formula>"Baja"</formula>
    </cfRule>
    <cfRule type="cellIs" dxfId="719" priority="641" operator="equal">
      <formula>"Muy Baja"</formula>
    </cfRule>
  </conditionalFormatting>
  <conditionalFormatting sqref="O113">
    <cfRule type="cellIs" dxfId="718" priority="633" operator="equal">
      <formula>"Extremo"</formula>
    </cfRule>
    <cfRule type="cellIs" dxfId="717" priority="634" operator="equal">
      <formula>"Alto"</formula>
    </cfRule>
    <cfRule type="cellIs" dxfId="716" priority="635" operator="equal">
      <formula>"Moderado"</formula>
    </cfRule>
    <cfRule type="cellIs" dxfId="715" priority="636" operator="equal">
      <formula>"Bajo"</formula>
    </cfRule>
  </conditionalFormatting>
  <conditionalFormatting sqref="Z113:Z117">
    <cfRule type="cellIs" dxfId="714" priority="628" operator="equal">
      <formula>"Muy Alta"</formula>
    </cfRule>
    <cfRule type="cellIs" dxfId="713" priority="629" operator="equal">
      <formula>"Alta"</formula>
    </cfRule>
    <cfRule type="cellIs" dxfId="712" priority="630" operator="equal">
      <formula>"Media"</formula>
    </cfRule>
    <cfRule type="cellIs" dxfId="711" priority="631" operator="equal">
      <formula>"Baja"</formula>
    </cfRule>
    <cfRule type="cellIs" dxfId="710" priority="632" operator="equal">
      <formula>"Muy Baja"</formula>
    </cfRule>
  </conditionalFormatting>
  <conditionalFormatting sqref="AB113:AB117">
    <cfRule type="cellIs" dxfId="709" priority="623" operator="equal">
      <formula>"Catastrófico"</formula>
    </cfRule>
    <cfRule type="cellIs" dxfId="708" priority="624" operator="equal">
      <formula>"Mayor"</formula>
    </cfRule>
    <cfRule type="cellIs" dxfId="707" priority="625" operator="equal">
      <formula>"Moderado"</formula>
    </cfRule>
    <cfRule type="cellIs" dxfId="706" priority="626" operator="equal">
      <formula>"Menor"</formula>
    </cfRule>
    <cfRule type="cellIs" dxfId="705" priority="627" operator="equal">
      <formula>"Leve"</formula>
    </cfRule>
  </conditionalFormatting>
  <conditionalFormatting sqref="AD113:AD117">
    <cfRule type="cellIs" dxfId="704" priority="619" operator="equal">
      <formula>"Extremo"</formula>
    </cfRule>
    <cfRule type="cellIs" dxfId="703" priority="620" operator="equal">
      <formula>"Alto"</formula>
    </cfRule>
    <cfRule type="cellIs" dxfId="702" priority="621" operator="equal">
      <formula>"Moderado"</formula>
    </cfRule>
    <cfRule type="cellIs" dxfId="701" priority="622" operator="equal">
      <formula>"Bajo"</formula>
    </cfRule>
  </conditionalFormatting>
  <conditionalFormatting sqref="L113:L117">
    <cfRule type="containsText" dxfId="700" priority="618" operator="containsText" text="❌">
      <formula>NOT(ISERROR(SEARCH("❌",L113)))</formula>
    </cfRule>
  </conditionalFormatting>
  <conditionalFormatting sqref="O118">
    <cfRule type="cellIs" dxfId="699" priority="604" operator="equal">
      <formula>"Extremo"</formula>
    </cfRule>
    <cfRule type="cellIs" dxfId="698" priority="605" operator="equal">
      <formula>"Alto"</formula>
    </cfRule>
    <cfRule type="cellIs" dxfId="697" priority="606" operator="equal">
      <formula>"Moderado"</formula>
    </cfRule>
    <cfRule type="cellIs" dxfId="696" priority="607" operator="equal">
      <formula>"Bajo"</formula>
    </cfRule>
  </conditionalFormatting>
  <conditionalFormatting sqref="Z118:Z121">
    <cfRule type="cellIs" dxfId="695" priority="599" operator="equal">
      <formula>"Muy Alta"</formula>
    </cfRule>
    <cfRule type="cellIs" dxfId="694" priority="600" operator="equal">
      <formula>"Alta"</formula>
    </cfRule>
    <cfRule type="cellIs" dxfId="693" priority="601" operator="equal">
      <formula>"Media"</formula>
    </cfRule>
    <cfRule type="cellIs" dxfId="692" priority="602" operator="equal">
      <formula>"Baja"</formula>
    </cfRule>
    <cfRule type="cellIs" dxfId="691" priority="603" operator="equal">
      <formula>"Muy Baja"</formula>
    </cfRule>
  </conditionalFormatting>
  <conditionalFormatting sqref="AB118:AB121">
    <cfRule type="cellIs" dxfId="690" priority="594" operator="equal">
      <formula>"Catastrófico"</formula>
    </cfRule>
    <cfRule type="cellIs" dxfId="689" priority="595" operator="equal">
      <formula>"Mayor"</formula>
    </cfRule>
    <cfRule type="cellIs" dxfId="688" priority="596" operator="equal">
      <formula>"Moderado"</formula>
    </cfRule>
    <cfRule type="cellIs" dxfId="687" priority="597" operator="equal">
      <formula>"Menor"</formula>
    </cfRule>
    <cfRule type="cellIs" dxfId="686" priority="598" operator="equal">
      <formula>"Leve"</formula>
    </cfRule>
  </conditionalFormatting>
  <conditionalFormatting sqref="AD118:AD121">
    <cfRule type="cellIs" dxfId="685" priority="590" operator="equal">
      <formula>"Extremo"</formula>
    </cfRule>
    <cfRule type="cellIs" dxfId="684" priority="591" operator="equal">
      <formula>"Alto"</formula>
    </cfRule>
    <cfRule type="cellIs" dxfId="683" priority="592" operator="equal">
      <formula>"Moderado"</formula>
    </cfRule>
    <cfRule type="cellIs" dxfId="682" priority="593" operator="equal">
      <formula>"Bajo"</formula>
    </cfRule>
  </conditionalFormatting>
  <conditionalFormatting sqref="I118">
    <cfRule type="cellIs" dxfId="681" priority="613" operator="equal">
      <formula>"Muy Alta"</formula>
    </cfRule>
    <cfRule type="cellIs" dxfId="680" priority="614" operator="equal">
      <formula>"Alta"</formula>
    </cfRule>
    <cfRule type="cellIs" dxfId="679" priority="615" operator="equal">
      <formula>"Media"</formula>
    </cfRule>
    <cfRule type="cellIs" dxfId="678" priority="616" operator="equal">
      <formula>"Baja"</formula>
    </cfRule>
    <cfRule type="cellIs" dxfId="677" priority="617" operator="equal">
      <formula>"Muy Baja"</formula>
    </cfRule>
  </conditionalFormatting>
  <conditionalFormatting sqref="M118">
    <cfRule type="cellIs" dxfId="676" priority="608" operator="equal">
      <formula>"Catastrófico"</formula>
    </cfRule>
    <cfRule type="cellIs" dxfId="675" priority="609" operator="equal">
      <formula>"Mayor"</formula>
    </cfRule>
    <cfRule type="cellIs" dxfId="674" priority="610" operator="equal">
      <formula>"Moderado"</formula>
    </cfRule>
    <cfRule type="cellIs" dxfId="673" priority="611" operator="equal">
      <formula>"Menor"</formula>
    </cfRule>
    <cfRule type="cellIs" dxfId="672" priority="612" operator="equal">
      <formula>"Leve"</formula>
    </cfRule>
  </conditionalFormatting>
  <conditionalFormatting sqref="M122">
    <cfRule type="cellIs" dxfId="671" priority="584" operator="equal">
      <formula>"Catastrófico"</formula>
    </cfRule>
    <cfRule type="cellIs" dxfId="670" priority="585" operator="equal">
      <formula>"Mayor"</formula>
    </cfRule>
    <cfRule type="cellIs" dxfId="669" priority="586" operator="equal">
      <formula>"Moderado"</formula>
    </cfRule>
    <cfRule type="cellIs" dxfId="668" priority="587" operator="equal">
      <formula>"Menor"</formula>
    </cfRule>
    <cfRule type="cellIs" dxfId="667" priority="588" operator="equal">
      <formula>"Leve"</formula>
    </cfRule>
  </conditionalFormatting>
  <conditionalFormatting sqref="I122">
    <cfRule type="cellIs" dxfId="666" priority="579" operator="equal">
      <formula>"Muy Alta"</formula>
    </cfRule>
    <cfRule type="cellIs" dxfId="665" priority="580" operator="equal">
      <formula>"Alta"</formula>
    </cfRule>
    <cfRule type="cellIs" dxfId="664" priority="581" operator="equal">
      <formula>"Media"</formula>
    </cfRule>
    <cfRule type="cellIs" dxfId="663" priority="582" operator="equal">
      <formula>"Baja"</formula>
    </cfRule>
    <cfRule type="cellIs" dxfId="662" priority="583" operator="equal">
      <formula>"Muy Baja"</formula>
    </cfRule>
  </conditionalFormatting>
  <conditionalFormatting sqref="O122">
    <cfRule type="cellIs" dxfId="661" priority="575" operator="equal">
      <formula>"Extremo"</formula>
    </cfRule>
    <cfRule type="cellIs" dxfId="660" priority="576" operator="equal">
      <formula>"Alto"</formula>
    </cfRule>
    <cfRule type="cellIs" dxfId="659" priority="577" operator="equal">
      <formula>"Moderado"</formula>
    </cfRule>
    <cfRule type="cellIs" dxfId="658" priority="578" operator="equal">
      <formula>"Bajo"</formula>
    </cfRule>
  </conditionalFormatting>
  <conditionalFormatting sqref="I125">
    <cfRule type="cellIs" dxfId="657" priority="570" operator="equal">
      <formula>"Muy Alta"</formula>
    </cfRule>
    <cfRule type="cellIs" dxfId="656" priority="571" operator="equal">
      <formula>"Alta"</formula>
    </cfRule>
    <cfRule type="cellIs" dxfId="655" priority="572" operator="equal">
      <formula>"Media"</formula>
    </cfRule>
    <cfRule type="cellIs" dxfId="654" priority="573" operator="equal">
      <formula>"Baja"</formula>
    </cfRule>
    <cfRule type="cellIs" dxfId="653" priority="574" operator="equal">
      <formula>"Muy Baja"</formula>
    </cfRule>
  </conditionalFormatting>
  <conditionalFormatting sqref="M125">
    <cfRule type="cellIs" dxfId="652" priority="565" operator="equal">
      <formula>"Catastrófico"</formula>
    </cfRule>
    <cfRule type="cellIs" dxfId="651" priority="566" operator="equal">
      <formula>"Mayor"</formula>
    </cfRule>
    <cfRule type="cellIs" dxfId="650" priority="567" operator="equal">
      <formula>"Moderado"</formula>
    </cfRule>
    <cfRule type="cellIs" dxfId="649" priority="568" operator="equal">
      <formula>"Menor"</formula>
    </cfRule>
    <cfRule type="cellIs" dxfId="648" priority="569" operator="equal">
      <formula>"Leve"</formula>
    </cfRule>
  </conditionalFormatting>
  <conditionalFormatting sqref="O125">
    <cfRule type="cellIs" dxfId="647" priority="561" operator="equal">
      <formula>"Extremo"</formula>
    </cfRule>
    <cfRule type="cellIs" dxfId="646" priority="562" operator="equal">
      <formula>"Alto"</formula>
    </cfRule>
    <cfRule type="cellIs" dxfId="645" priority="563" operator="equal">
      <formula>"Moderado"</formula>
    </cfRule>
    <cfRule type="cellIs" dxfId="644" priority="564" operator="equal">
      <formula>"Bajo"</formula>
    </cfRule>
  </conditionalFormatting>
  <conditionalFormatting sqref="Z125:Z126">
    <cfRule type="cellIs" dxfId="643" priority="556" operator="equal">
      <formula>"Muy Alta"</formula>
    </cfRule>
    <cfRule type="cellIs" dxfId="642" priority="557" operator="equal">
      <formula>"Alta"</formula>
    </cfRule>
    <cfRule type="cellIs" dxfId="641" priority="558" operator="equal">
      <formula>"Media"</formula>
    </cfRule>
    <cfRule type="cellIs" dxfId="640" priority="559" operator="equal">
      <formula>"Baja"</formula>
    </cfRule>
    <cfRule type="cellIs" dxfId="639" priority="560" operator="equal">
      <formula>"Muy Baja"</formula>
    </cfRule>
  </conditionalFormatting>
  <conditionalFormatting sqref="AB125:AB126">
    <cfRule type="cellIs" dxfId="638" priority="551" operator="equal">
      <formula>"Catastrófico"</formula>
    </cfRule>
    <cfRule type="cellIs" dxfId="637" priority="552" operator="equal">
      <formula>"Mayor"</formula>
    </cfRule>
    <cfRule type="cellIs" dxfId="636" priority="553" operator="equal">
      <formula>"Moderado"</formula>
    </cfRule>
    <cfRule type="cellIs" dxfId="635" priority="554" operator="equal">
      <formula>"Menor"</formula>
    </cfRule>
    <cfRule type="cellIs" dxfId="634" priority="555" operator="equal">
      <formula>"Leve"</formula>
    </cfRule>
  </conditionalFormatting>
  <conditionalFormatting sqref="AD125:AD126">
    <cfRule type="cellIs" dxfId="633" priority="547" operator="equal">
      <formula>"Extremo"</formula>
    </cfRule>
    <cfRule type="cellIs" dxfId="632" priority="548" operator="equal">
      <formula>"Alto"</formula>
    </cfRule>
    <cfRule type="cellIs" dxfId="631" priority="549" operator="equal">
      <formula>"Moderado"</formula>
    </cfRule>
    <cfRule type="cellIs" dxfId="630" priority="550" operator="equal">
      <formula>"Bajo"</formula>
    </cfRule>
  </conditionalFormatting>
  <conditionalFormatting sqref="L125:L126">
    <cfRule type="containsText" dxfId="629" priority="546" operator="containsText" text="❌">
      <formula>NOT(ISERROR(SEARCH("❌",L125)))</formula>
    </cfRule>
  </conditionalFormatting>
  <conditionalFormatting sqref="L127">
    <cfRule type="containsText" dxfId="628" priority="517" operator="containsText" text="❌">
      <formula>NOT(ISERROR(SEARCH("❌",L127)))</formula>
    </cfRule>
  </conditionalFormatting>
  <conditionalFormatting sqref="L128:L132">
    <cfRule type="containsText" dxfId="627" priority="488" operator="containsText" text="❌">
      <formula>NOT(ISERROR(SEARCH("❌",L128)))</formula>
    </cfRule>
  </conditionalFormatting>
  <conditionalFormatting sqref="I128">
    <cfRule type="cellIs" dxfId="626" priority="512" operator="equal">
      <formula>"Muy Alta"</formula>
    </cfRule>
    <cfRule type="cellIs" dxfId="625" priority="513" operator="equal">
      <formula>"Alta"</formula>
    </cfRule>
    <cfRule type="cellIs" dxfId="624" priority="514" operator="equal">
      <formula>"Media"</formula>
    </cfRule>
    <cfRule type="cellIs" dxfId="623" priority="515" operator="equal">
      <formula>"Baja"</formula>
    </cfRule>
    <cfRule type="cellIs" dxfId="622" priority="516" operator="equal">
      <formula>"Muy Baja"</formula>
    </cfRule>
  </conditionalFormatting>
  <conditionalFormatting sqref="M128">
    <cfRule type="cellIs" dxfId="621" priority="507" operator="equal">
      <formula>"Catastrófico"</formula>
    </cfRule>
    <cfRule type="cellIs" dxfId="620" priority="508" operator="equal">
      <formula>"Mayor"</formula>
    </cfRule>
    <cfRule type="cellIs" dxfId="619" priority="509" operator="equal">
      <formula>"Moderado"</formula>
    </cfRule>
    <cfRule type="cellIs" dxfId="618" priority="510" operator="equal">
      <formula>"Menor"</formula>
    </cfRule>
    <cfRule type="cellIs" dxfId="617" priority="511" operator="equal">
      <formula>"Leve"</formula>
    </cfRule>
  </conditionalFormatting>
  <conditionalFormatting sqref="O128">
    <cfRule type="cellIs" dxfId="616" priority="503" operator="equal">
      <formula>"Extremo"</formula>
    </cfRule>
    <cfRule type="cellIs" dxfId="615" priority="504" operator="equal">
      <formula>"Alto"</formula>
    </cfRule>
    <cfRule type="cellIs" dxfId="614" priority="505" operator="equal">
      <formula>"Moderado"</formula>
    </cfRule>
    <cfRule type="cellIs" dxfId="613" priority="506" operator="equal">
      <formula>"Bajo"</formula>
    </cfRule>
  </conditionalFormatting>
  <conditionalFormatting sqref="Z127">
    <cfRule type="cellIs" dxfId="612" priority="527" operator="equal">
      <formula>"Muy Alta"</formula>
    </cfRule>
    <cfRule type="cellIs" dxfId="611" priority="528" operator="equal">
      <formula>"Alta"</formula>
    </cfRule>
    <cfRule type="cellIs" dxfId="610" priority="529" operator="equal">
      <formula>"Media"</formula>
    </cfRule>
    <cfRule type="cellIs" dxfId="609" priority="530" operator="equal">
      <formula>"Baja"</formula>
    </cfRule>
    <cfRule type="cellIs" dxfId="608" priority="531" operator="equal">
      <formula>"Muy Baja"</formula>
    </cfRule>
  </conditionalFormatting>
  <conditionalFormatting sqref="AB127">
    <cfRule type="cellIs" dxfId="607" priority="522" operator="equal">
      <formula>"Catastrófico"</formula>
    </cfRule>
    <cfRule type="cellIs" dxfId="606" priority="523" operator="equal">
      <formula>"Mayor"</formula>
    </cfRule>
    <cfRule type="cellIs" dxfId="605" priority="524" operator="equal">
      <formula>"Moderado"</formula>
    </cfRule>
    <cfRule type="cellIs" dxfId="604" priority="525" operator="equal">
      <formula>"Menor"</formula>
    </cfRule>
    <cfRule type="cellIs" dxfId="603" priority="526" operator="equal">
      <formula>"Leve"</formula>
    </cfRule>
  </conditionalFormatting>
  <conditionalFormatting sqref="AD127">
    <cfRule type="cellIs" dxfId="602" priority="518" operator="equal">
      <formula>"Extremo"</formula>
    </cfRule>
    <cfRule type="cellIs" dxfId="601" priority="519" operator="equal">
      <formula>"Alto"</formula>
    </cfRule>
    <cfRule type="cellIs" dxfId="600" priority="520" operator="equal">
      <formula>"Moderado"</formula>
    </cfRule>
    <cfRule type="cellIs" dxfId="599" priority="521" operator="equal">
      <formula>"Bajo"</formula>
    </cfRule>
  </conditionalFormatting>
  <conditionalFormatting sqref="I127">
    <cfRule type="cellIs" dxfId="598" priority="536" operator="equal">
      <formula>"Muy Alta"</formula>
    </cfRule>
    <cfRule type="cellIs" dxfId="597" priority="537" operator="equal">
      <formula>"Alta"</formula>
    </cfRule>
    <cfRule type="cellIs" dxfId="596" priority="538" operator="equal">
      <formula>"Media"</formula>
    </cfRule>
    <cfRule type="cellIs" dxfId="595" priority="539" operator="equal">
      <formula>"Baja"</formula>
    </cfRule>
    <cfRule type="cellIs" dxfId="594" priority="540" operator="equal">
      <formula>"Muy Baja"</formula>
    </cfRule>
  </conditionalFormatting>
  <conditionalFormatting sqref="M127">
    <cfRule type="cellIs" dxfId="593" priority="541" operator="equal">
      <formula>"Catastrófico"</formula>
    </cfRule>
    <cfRule type="cellIs" dxfId="592" priority="542" operator="equal">
      <formula>"Mayor"</formula>
    </cfRule>
    <cfRule type="cellIs" dxfId="591" priority="543" operator="equal">
      <formula>"Moderado"</formula>
    </cfRule>
    <cfRule type="cellIs" dxfId="590" priority="544" operator="equal">
      <formula>"Menor"</formula>
    </cfRule>
    <cfRule type="cellIs" dxfId="589" priority="545" operator="equal">
      <formula>"Leve"</formula>
    </cfRule>
  </conditionalFormatting>
  <conditionalFormatting sqref="O127">
    <cfRule type="cellIs" dxfId="588" priority="532" operator="equal">
      <formula>"Extremo"</formula>
    </cfRule>
    <cfRule type="cellIs" dxfId="587" priority="533" operator="equal">
      <formula>"Alto"</formula>
    </cfRule>
    <cfRule type="cellIs" dxfId="586" priority="534" operator="equal">
      <formula>"Moderado"</formula>
    </cfRule>
    <cfRule type="cellIs" dxfId="585" priority="535" operator="equal">
      <formula>"Bajo"</formula>
    </cfRule>
  </conditionalFormatting>
  <conditionalFormatting sqref="Z128:Z132">
    <cfRule type="cellIs" dxfId="584" priority="498" operator="equal">
      <formula>"Muy Alta"</formula>
    </cfRule>
    <cfRule type="cellIs" dxfId="583" priority="499" operator="equal">
      <formula>"Alta"</formula>
    </cfRule>
    <cfRule type="cellIs" dxfId="582" priority="500" operator="equal">
      <formula>"Media"</formula>
    </cfRule>
    <cfRule type="cellIs" dxfId="581" priority="501" operator="equal">
      <formula>"Baja"</formula>
    </cfRule>
    <cfRule type="cellIs" dxfId="580" priority="502" operator="equal">
      <formula>"Muy Baja"</formula>
    </cfRule>
  </conditionalFormatting>
  <conditionalFormatting sqref="AB128:AB132">
    <cfRule type="cellIs" dxfId="579" priority="493" operator="equal">
      <formula>"Catastrófico"</formula>
    </cfRule>
    <cfRule type="cellIs" dxfId="578" priority="494" operator="equal">
      <formula>"Mayor"</formula>
    </cfRule>
    <cfRule type="cellIs" dxfId="577" priority="495" operator="equal">
      <formula>"Moderado"</formula>
    </cfRule>
    <cfRule type="cellIs" dxfId="576" priority="496" operator="equal">
      <formula>"Menor"</formula>
    </cfRule>
    <cfRule type="cellIs" dxfId="575" priority="497" operator="equal">
      <formula>"Leve"</formula>
    </cfRule>
  </conditionalFormatting>
  <conditionalFormatting sqref="AD128:AD132">
    <cfRule type="cellIs" dxfId="574" priority="489" operator="equal">
      <formula>"Extremo"</formula>
    </cfRule>
    <cfRule type="cellIs" dxfId="573" priority="490" operator="equal">
      <formula>"Alto"</formula>
    </cfRule>
    <cfRule type="cellIs" dxfId="572" priority="491" operator="equal">
      <formula>"Moderado"</formula>
    </cfRule>
    <cfRule type="cellIs" dxfId="571" priority="492" operator="equal">
      <formula>"Bajo"</formula>
    </cfRule>
  </conditionalFormatting>
  <conditionalFormatting sqref="L138:L142">
    <cfRule type="containsText" dxfId="570" priority="372" operator="containsText" text="❌">
      <formula>NOT(ISERROR(SEARCH("❌",L138)))</formula>
    </cfRule>
  </conditionalFormatting>
  <conditionalFormatting sqref="O133">
    <cfRule type="cellIs" dxfId="569" priority="474" operator="equal">
      <formula>"Extremo"</formula>
    </cfRule>
    <cfRule type="cellIs" dxfId="568" priority="475" operator="equal">
      <formula>"Alto"</formula>
    </cfRule>
    <cfRule type="cellIs" dxfId="567" priority="476" operator="equal">
      <formula>"Moderado"</formula>
    </cfRule>
    <cfRule type="cellIs" dxfId="566" priority="477" operator="equal">
      <formula>"Bajo"</formula>
    </cfRule>
  </conditionalFormatting>
  <conditionalFormatting sqref="M133">
    <cfRule type="cellIs" dxfId="565" priority="483" operator="equal">
      <formula>"Catastrófico"</formula>
    </cfRule>
    <cfRule type="cellIs" dxfId="564" priority="484" operator="equal">
      <formula>"Mayor"</formula>
    </cfRule>
    <cfRule type="cellIs" dxfId="563" priority="485" operator="equal">
      <formula>"Moderado"</formula>
    </cfRule>
    <cfRule type="cellIs" dxfId="562" priority="486" operator="equal">
      <formula>"Menor"</formula>
    </cfRule>
    <cfRule type="cellIs" dxfId="561" priority="487" operator="equal">
      <formula>"Leve"</formula>
    </cfRule>
  </conditionalFormatting>
  <conditionalFormatting sqref="I133">
    <cfRule type="cellIs" dxfId="560" priority="478" operator="equal">
      <formula>"Muy Alta"</formula>
    </cfRule>
    <cfRule type="cellIs" dxfId="559" priority="479" operator="equal">
      <formula>"Alta"</formula>
    </cfRule>
    <cfRule type="cellIs" dxfId="558" priority="480" operator="equal">
      <formula>"Media"</formula>
    </cfRule>
    <cfRule type="cellIs" dxfId="557" priority="481" operator="equal">
      <formula>"Baja"</formula>
    </cfRule>
    <cfRule type="cellIs" dxfId="556" priority="482" operator="equal">
      <formula>"Muy Baja"</formula>
    </cfRule>
  </conditionalFormatting>
  <conditionalFormatting sqref="Z133">
    <cfRule type="cellIs" dxfId="555" priority="469" operator="equal">
      <formula>"Muy Alta"</formula>
    </cfRule>
    <cfRule type="cellIs" dxfId="554" priority="470" operator="equal">
      <formula>"Alta"</formula>
    </cfRule>
    <cfRule type="cellIs" dxfId="553" priority="471" operator="equal">
      <formula>"Media"</formula>
    </cfRule>
    <cfRule type="cellIs" dxfId="552" priority="472" operator="equal">
      <formula>"Baja"</formula>
    </cfRule>
    <cfRule type="cellIs" dxfId="551" priority="473" operator="equal">
      <formula>"Muy Baja"</formula>
    </cfRule>
  </conditionalFormatting>
  <conditionalFormatting sqref="AB133">
    <cfRule type="cellIs" dxfId="550" priority="464" operator="equal">
      <formula>"Catastrófico"</formula>
    </cfRule>
    <cfRule type="cellIs" dxfId="549" priority="465" operator="equal">
      <formula>"Mayor"</formula>
    </cfRule>
    <cfRule type="cellIs" dxfId="548" priority="466" operator="equal">
      <formula>"Moderado"</formula>
    </cfRule>
    <cfRule type="cellIs" dxfId="547" priority="467" operator="equal">
      <formula>"Menor"</formula>
    </cfRule>
    <cfRule type="cellIs" dxfId="546" priority="468" operator="equal">
      <formula>"Leve"</formula>
    </cfRule>
  </conditionalFormatting>
  <conditionalFormatting sqref="AD133">
    <cfRule type="cellIs" dxfId="545" priority="460" operator="equal">
      <formula>"Extremo"</formula>
    </cfRule>
    <cfRule type="cellIs" dxfId="544" priority="461" operator="equal">
      <formula>"Alto"</formula>
    </cfRule>
    <cfRule type="cellIs" dxfId="543" priority="462" operator="equal">
      <formula>"Moderado"</formula>
    </cfRule>
    <cfRule type="cellIs" dxfId="542" priority="463" operator="equal">
      <formula>"Bajo"</formula>
    </cfRule>
  </conditionalFormatting>
  <conditionalFormatting sqref="L133">
    <cfRule type="containsText" dxfId="541" priority="459" operator="containsText" text="❌">
      <formula>NOT(ISERROR(SEARCH("❌",L133)))</formula>
    </cfRule>
  </conditionalFormatting>
  <conditionalFormatting sqref="I134">
    <cfRule type="cellIs" dxfId="540" priority="454" operator="equal">
      <formula>"Muy Alta"</formula>
    </cfRule>
    <cfRule type="cellIs" dxfId="539" priority="455" operator="equal">
      <formula>"Alta"</formula>
    </cfRule>
    <cfRule type="cellIs" dxfId="538" priority="456" operator="equal">
      <formula>"Media"</formula>
    </cfRule>
    <cfRule type="cellIs" dxfId="537" priority="457" operator="equal">
      <formula>"Baja"</formula>
    </cfRule>
    <cfRule type="cellIs" dxfId="536" priority="458" operator="equal">
      <formula>"Muy Baja"</formula>
    </cfRule>
  </conditionalFormatting>
  <conditionalFormatting sqref="L134:L136">
    <cfRule type="containsText" dxfId="535" priority="430" operator="containsText" text="❌">
      <formula>NOT(ISERROR(SEARCH("❌",L134)))</formula>
    </cfRule>
  </conditionalFormatting>
  <conditionalFormatting sqref="M134">
    <cfRule type="cellIs" dxfId="534" priority="449" operator="equal">
      <formula>"Catastrófico"</formula>
    </cfRule>
    <cfRule type="cellIs" dxfId="533" priority="450" operator="equal">
      <formula>"Mayor"</formula>
    </cfRule>
    <cfRule type="cellIs" dxfId="532" priority="451" operator="equal">
      <formula>"Moderado"</formula>
    </cfRule>
    <cfRule type="cellIs" dxfId="531" priority="452" operator="equal">
      <formula>"Menor"</formula>
    </cfRule>
    <cfRule type="cellIs" dxfId="530" priority="453" operator="equal">
      <formula>"Leve"</formula>
    </cfRule>
  </conditionalFormatting>
  <conditionalFormatting sqref="O134">
    <cfRule type="cellIs" dxfId="529" priority="445" operator="equal">
      <formula>"Extremo"</formula>
    </cfRule>
    <cfRule type="cellIs" dxfId="528" priority="446" operator="equal">
      <formula>"Alto"</formula>
    </cfRule>
    <cfRule type="cellIs" dxfId="527" priority="447" operator="equal">
      <formula>"Moderado"</formula>
    </cfRule>
    <cfRule type="cellIs" dxfId="526" priority="448" operator="equal">
      <formula>"Bajo"</formula>
    </cfRule>
  </conditionalFormatting>
  <conditionalFormatting sqref="Z134:Z136">
    <cfRule type="cellIs" dxfId="525" priority="440" operator="equal">
      <formula>"Muy Alta"</formula>
    </cfRule>
    <cfRule type="cellIs" dxfId="524" priority="441" operator="equal">
      <formula>"Alta"</formula>
    </cfRule>
    <cfRule type="cellIs" dxfId="523" priority="442" operator="equal">
      <formula>"Media"</formula>
    </cfRule>
    <cfRule type="cellIs" dxfId="522" priority="443" operator="equal">
      <formula>"Baja"</formula>
    </cfRule>
    <cfRule type="cellIs" dxfId="521" priority="444" operator="equal">
      <formula>"Muy Baja"</formula>
    </cfRule>
  </conditionalFormatting>
  <conditionalFormatting sqref="AB134:AB136">
    <cfRule type="cellIs" dxfId="520" priority="435" operator="equal">
      <formula>"Catastrófico"</formula>
    </cfRule>
    <cfRule type="cellIs" dxfId="519" priority="436" operator="equal">
      <formula>"Mayor"</formula>
    </cfRule>
    <cfRule type="cellIs" dxfId="518" priority="437" operator="equal">
      <formula>"Moderado"</formula>
    </cfRule>
    <cfRule type="cellIs" dxfId="517" priority="438" operator="equal">
      <formula>"Menor"</formula>
    </cfRule>
    <cfRule type="cellIs" dxfId="516" priority="439" operator="equal">
      <formula>"Leve"</formula>
    </cfRule>
  </conditionalFormatting>
  <conditionalFormatting sqref="AD134:AD136">
    <cfRule type="cellIs" dxfId="515" priority="431" operator="equal">
      <formula>"Extremo"</formula>
    </cfRule>
    <cfRule type="cellIs" dxfId="514" priority="432" operator="equal">
      <formula>"Alto"</formula>
    </cfRule>
    <cfRule type="cellIs" dxfId="513" priority="433" operator="equal">
      <formula>"Moderado"</formula>
    </cfRule>
    <cfRule type="cellIs" dxfId="512" priority="434" operator="equal">
      <formula>"Bajo"</formula>
    </cfRule>
  </conditionalFormatting>
  <conditionalFormatting sqref="I137">
    <cfRule type="cellIs" dxfId="511" priority="420" operator="equal">
      <formula>"Muy Alta"</formula>
    </cfRule>
    <cfRule type="cellIs" dxfId="510" priority="421" operator="equal">
      <formula>"Alta"</formula>
    </cfRule>
    <cfRule type="cellIs" dxfId="509" priority="422" operator="equal">
      <formula>"Media"</formula>
    </cfRule>
    <cfRule type="cellIs" dxfId="508" priority="423" operator="equal">
      <formula>"Baja"</formula>
    </cfRule>
    <cfRule type="cellIs" dxfId="507" priority="424" operator="equal">
      <formula>"Muy Baja"</formula>
    </cfRule>
  </conditionalFormatting>
  <conditionalFormatting sqref="Z137">
    <cfRule type="cellIs" dxfId="506" priority="411" operator="equal">
      <formula>"Muy Alta"</formula>
    </cfRule>
    <cfRule type="cellIs" dxfId="505" priority="412" operator="equal">
      <formula>"Alta"</formula>
    </cfRule>
    <cfRule type="cellIs" dxfId="504" priority="413" operator="equal">
      <formula>"Media"</formula>
    </cfRule>
    <cfRule type="cellIs" dxfId="503" priority="414" operator="equal">
      <formula>"Baja"</formula>
    </cfRule>
    <cfRule type="cellIs" dxfId="502" priority="415" operator="equal">
      <formula>"Muy Baja"</formula>
    </cfRule>
  </conditionalFormatting>
  <conditionalFormatting sqref="L137">
    <cfRule type="containsText" dxfId="501" priority="401" operator="containsText" text="❌">
      <formula>NOT(ISERROR(SEARCH("❌",L137)))</formula>
    </cfRule>
  </conditionalFormatting>
  <conditionalFormatting sqref="M137">
    <cfRule type="cellIs" dxfId="500" priority="425" operator="equal">
      <formula>"Catastrófico"</formula>
    </cfRule>
    <cfRule type="cellIs" dxfId="499" priority="426" operator="equal">
      <formula>"Mayor"</formula>
    </cfRule>
    <cfRule type="cellIs" dxfId="498" priority="427" operator="equal">
      <formula>"Moderado"</formula>
    </cfRule>
    <cfRule type="cellIs" dxfId="497" priority="428" operator="equal">
      <formula>"Menor"</formula>
    </cfRule>
    <cfRule type="cellIs" dxfId="496" priority="429" operator="equal">
      <formula>"Leve"</formula>
    </cfRule>
  </conditionalFormatting>
  <conditionalFormatting sqref="O137">
    <cfRule type="cellIs" dxfId="495" priority="416" operator="equal">
      <formula>"Extremo"</formula>
    </cfRule>
    <cfRule type="cellIs" dxfId="494" priority="417" operator="equal">
      <formula>"Alto"</formula>
    </cfRule>
    <cfRule type="cellIs" dxfId="493" priority="418" operator="equal">
      <formula>"Moderado"</formula>
    </cfRule>
    <cfRule type="cellIs" dxfId="492" priority="419" operator="equal">
      <formula>"Bajo"</formula>
    </cfRule>
  </conditionalFormatting>
  <conditionalFormatting sqref="AB137">
    <cfRule type="cellIs" dxfId="491" priority="406" operator="equal">
      <formula>"Catastrófico"</formula>
    </cfRule>
    <cfRule type="cellIs" dxfId="490" priority="407" operator="equal">
      <formula>"Mayor"</formula>
    </cfRule>
    <cfRule type="cellIs" dxfId="489" priority="408" operator="equal">
      <formula>"Moderado"</formula>
    </cfRule>
    <cfRule type="cellIs" dxfId="488" priority="409" operator="equal">
      <formula>"Menor"</formula>
    </cfRule>
    <cfRule type="cellIs" dxfId="487" priority="410" operator="equal">
      <formula>"Leve"</formula>
    </cfRule>
  </conditionalFormatting>
  <conditionalFormatting sqref="AD137">
    <cfRule type="cellIs" dxfId="486" priority="402" operator="equal">
      <formula>"Extremo"</formula>
    </cfRule>
    <cfRule type="cellIs" dxfId="485" priority="403" operator="equal">
      <formula>"Alto"</formula>
    </cfRule>
    <cfRule type="cellIs" dxfId="484" priority="404" operator="equal">
      <formula>"Moderado"</formula>
    </cfRule>
    <cfRule type="cellIs" dxfId="483" priority="405" operator="equal">
      <formula>"Bajo"</formula>
    </cfRule>
  </conditionalFormatting>
  <conditionalFormatting sqref="M138">
    <cfRule type="cellIs" dxfId="482" priority="396" operator="equal">
      <formula>"Catastrófico"</formula>
    </cfRule>
    <cfRule type="cellIs" dxfId="481" priority="397" operator="equal">
      <formula>"Mayor"</formula>
    </cfRule>
    <cfRule type="cellIs" dxfId="480" priority="398" operator="equal">
      <formula>"Moderado"</formula>
    </cfRule>
    <cfRule type="cellIs" dxfId="479" priority="399" operator="equal">
      <formula>"Menor"</formula>
    </cfRule>
    <cfRule type="cellIs" dxfId="478" priority="400" operator="equal">
      <formula>"Leve"</formula>
    </cfRule>
  </conditionalFormatting>
  <conditionalFormatting sqref="I138">
    <cfRule type="cellIs" dxfId="477" priority="391" operator="equal">
      <formula>"Muy Alta"</formula>
    </cfRule>
    <cfRule type="cellIs" dxfId="476" priority="392" operator="equal">
      <formula>"Alta"</formula>
    </cfRule>
    <cfRule type="cellIs" dxfId="475" priority="393" operator="equal">
      <formula>"Media"</formula>
    </cfRule>
    <cfRule type="cellIs" dxfId="474" priority="394" operator="equal">
      <formula>"Baja"</formula>
    </cfRule>
    <cfRule type="cellIs" dxfId="473" priority="395" operator="equal">
      <formula>"Muy Baja"</formula>
    </cfRule>
  </conditionalFormatting>
  <conditionalFormatting sqref="O138">
    <cfRule type="cellIs" dxfId="472" priority="387" operator="equal">
      <formula>"Extremo"</formula>
    </cfRule>
    <cfRule type="cellIs" dxfId="471" priority="388" operator="equal">
      <formula>"Alto"</formula>
    </cfRule>
    <cfRule type="cellIs" dxfId="470" priority="389" operator="equal">
      <formula>"Moderado"</formula>
    </cfRule>
    <cfRule type="cellIs" dxfId="469" priority="390" operator="equal">
      <formula>"Bajo"</formula>
    </cfRule>
  </conditionalFormatting>
  <conditionalFormatting sqref="Z138:Z142">
    <cfRule type="cellIs" dxfId="468" priority="382" operator="equal">
      <formula>"Muy Alta"</formula>
    </cfRule>
    <cfRule type="cellIs" dxfId="467" priority="383" operator="equal">
      <formula>"Alta"</formula>
    </cfRule>
    <cfRule type="cellIs" dxfId="466" priority="384" operator="equal">
      <formula>"Media"</formula>
    </cfRule>
    <cfRule type="cellIs" dxfId="465" priority="385" operator="equal">
      <formula>"Baja"</formula>
    </cfRule>
    <cfRule type="cellIs" dxfId="464" priority="386" operator="equal">
      <formula>"Muy Baja"</formula>
    </cfRule>
  </conditionalFormatting>
  <conditionalFormatting sqref="AB138:AB142">
    <cfRule type="cellIs" dxfId="463" priority="377" operator="equal">
      <formula>"Catastrófico"</formula>
    </cfRule>
    <cfRule type="cellIs" dxfId="462" priority="378" operator="equal">
      <formula>"Mayor"</formula>
    </cfRule>
    <cfRule type="cellIs" dxfId="461" priority="379" operator="equal">
      <formula>"Moderado"</formula>
    </cfRule>
    <cfRule type="cellIs" dxfId="460" priority="380" operator="equal">
      <formula>"Menor"</formula>
    </cfRule>
    <cfRule type="cellIs" dxfId="459" priority="381" operator="equal">
      <formula>"Leve"</formula>
    </cfRule>
  </conditionalFormatting>
  <conditionalFormatting sqref="AD138:AD142">
    <cfRule type="cellIs" dxfId="458" priority="373" operator="equal">
      <formula>"Extremo"</formula>
    </cfRule>
    <cfRule type="cellIs" dxfId="457" priority="374" operator="equal">
      <formula>"Alto"</formula>
    </cfRule>
    <cfRule type="cellIs" dxfId="456" priority="375" operator="equal">
      <formula>"Moderado"</formula>
    </cfRule>
    <cfRule type="cellIs" dxfId="455" priority="376" operator="equal">
      <formula>"Bajo"</formula>
    </cfRule>
  </conditionalFormatting>
  <conditionalFormatting sqref="M143">
    <cfRule type="cellIs" dxfId="454" priority="367" operator="equal">
      <formula>"Catastrófico"</formula>
    </cfRule>
    <cfRule type="cellIs" dxfId="453" priority="368" operator="equal">
      <formula>"Mayor"</formula>
    </cfRule>
    <cfRule type="cellIs" dxfId="452" priority="369" operator="equal">
      <formula>"Moderado"</formula>
    </cfRule>
    <cfRule type="cellIs" dxfId="451" priority="370" operator="equal">
      <formula>"Menor"</formula>
    </cfRule>
    <cfRule type="cellIs" dxfId="450" priority="371" operator="equal">
      <formula>"Leve"</formula>
    </cfRule>
  </conditionalFormatting>
  <conditionalFormatting sqref="I143">
    <cfRule type="cellIs" dxfId="449" priority="362" operator="equal">
      <formula>"Muy Alta"</formula>
    </cfRule>
    <cfRule type="cellIs" dxfId="448" priority="363" operator="equal">
      <formula>"Alta"</formula>
    </cfRule>
    <cfRule type="cellIs" dxfId="447" priority="364" operator="equal">
      <formula>"Media"</formula>
    </cfRule>
    <cfRule type="cellIs" dxfId="446" priority="365" operator="equal">
      <formula>"Baja"</formula>
    </cfRule>
    <cfRule type="cellIs" dxfId="445" priority="366" operator="equal">
      <formula>"Muy Baja"</formula>
    </cfRule>
  </conditionalFormatting>
  <conditionalFormatting sqref="O143">
    <cfRule type="cellIs" dxfId="444" priority="358" operator="equal">
      <formula>"Extremo"</formula>
    </cfRule>
    <cfRule type="cellIs" dxfId="443" priority="359" operator="equal">
      <formula>"Alto"</formula>
    </cfRule>
    <cfRule type="cellIs" dxfId="442" priority="360" operator="equal">
      <formula>"Moderado"</formula>
    </cfRule>
    <cfRule type="cellIs" dxfId="441" priority="361" operator="equal">
      <formula>"Bajo"</formula>
    </cfRule>
  </conditionalFormatting>
  <conditionalFormatting sqref="Z143:Z145">
    <cfRule type="cellIs" dxfId="440" priority="353" operator="equal">
      <formula>"Muy Alta"</formula>
    </cfRule>
    <cfRule type="cellIs" dxfId="439" priority="354" operator="equal">
      <formula>"Alta"</formula>
    </cfRule>
    <cfRule type="cellIs" dxfId="438" priority="355" operator="equal">
      <formula>"Media"</formula>
    </cfRule>
    <cfRule type="cellIs" dxfId="437" priority="356" operator="equal">
      <formula>"Baja"</formula>
    </cfRule>
    <cfRule type="cellIs" dxfId="436" priority="357" operator="equal">
      <formula>"Muy Baja"</formula>
    </cfRule>
  </conditionalFormatting>
  <conditionalFormatting sqref="AB143:AB145">
    <cfRule type="cellIs" dxfId="435" priority="348" operator="equal">
      <formula>"Catastrófico"</formula>
    </cfRule>
    <cfRule type="cellIs" dxfId="434" priority="349" operator="equal">
      <formula>"Mayor"</formula>
    </cfRule>
    <cfRule type="cellIs" dxfId="433" priority="350" operator="equal">
      <formula>"Moderado"</formula>
    </cfRule>
    <cfRule type="cellIs" dxfId="432" priority="351" operator="equal">
      <formula>"Menor"</formula>
    </cfRule>
    <cfRule type="cellIs" dxfId="431" priority="352" operator="equal">
      <formula>"Leve"</formula>
    </cfRule>
  </conditionalFormatting>
  <conditionalFormatting sqref="AD143:AD145">
    <cfRule type="cellIs" dxfId="430" priority="344" operator="equal">
      <formula>"Extremo"</formula>
    </cfRule>
    <cfRule type="cellIs" dxfId="429" priority="345" operator="equal">
      <formula>"Alto"</formula>
    </cfRule>
    <cfRule type="cellIs" dxfId="428" priority="346" operator="equal">
      <formula>"Moderado"</formula>
    </cfRule>
    <cfRule type="cellIs" dxfId="427" priority="347" operator="equal">
      <formula>"Bajo"</formula>
    </cfRule>
  </conditionalFormatting>
  <conditionalFormatting sqref="L143:L145">
    <cfRule type="containsText" dxfId="426" priority="343" operator="containsText" text="❌">
      <formula>NOT(ISERROR(SEARCH("❌",L143)))</formula>
    </cfRule>
  </conditionalFormatting>
  <conditionalFormatting sqref="M146">
    <cfRule type="cellIs" dxfId="425" priority="338" operator="equal">
      <formula>"Catastrófico"</formula>
    </cfRule>
    <cfRule type="cellIs" dxfId="424" priority="339" operator="equal">
      <formula>"Mayor"</formula>
    </cfRule>
    <cfRule type="cellIs" dxfId="423" priority="340" operator="equal">
      <formula>"Moderado"</formula>
    </cfRule>
    <cfRule type="cellIs" dxfId="422" priority="341" operator="equal">
      <formula>"Menor"</formula>
    </cfRule>
    <cfRule type="cellIs" dxfId="421" priority="342" operator="equal">
      <formula>"Leve"</formula>
    </cfRule>
  </conditionalFormatting>
  <conditionalFormatting sqref="I146">
    <cfRule type="cellIs" dxfId="420" priority="333" operator="equal">
      <formula>"Muy Alta"</formula>
    </cfRule>
    <cfRule type="cellIs" dxfId="419" priority="334" operator="equal">
      <formula>"Alta"</formula>
    </cfRule>
    <cfRule type="cellIs" dxfId="418" priority="335" operator="equal">
      <formula>"Media"</formula>
    </cfRule>
    <cfRule type="cellIs" dxfId="417" priority="336" operator="equal">
      <formula>"Baja"</formula>
    </cfRule>
    <cfRule type="cellIs" dxfId="416" priority="337" operator="equal">
      <formula>"Muy Baja"</formula>
    </cfRule>
  </conditionalFormatting>
  <conditionalFormatting sqref="O146">
    <cfRule type="cellIs" dxfId="415" priority="329" operator="equal">
      <formula>"Extremo"</formula>
    </cfRule>
    <cfRule type="cellIs" dxfId="414" priority="330" operator="equal">
      <formula>"Alto"</formula>
    </cfRule>
    <cfRule type="cellIs" dxfId="413" priority="331" operator="equal">
      <formula>"Moderado"</formula>
    </cfRule>
    <cfRule type="cellIs" dxfId="412" priority="332" operator="equal">
      <formula>"Bajo"</formula>
    </cfRule>
  </conditionalFormatting>
  <conditionalFormatting sqref="Z146">
    <cfRule type="cellIs" dxfId="411" priority="324" operator="equal">
      <formula>"Muy Alta"</formula>
    </cfRule>
    <cfRule type="cellIs" dxfId="410" priority="325" operator="equal">
      <formula>"Alta"</formula>
    </cfRule>
    <cfRule type="cellIs" dxfId="409" priority="326" operator="equal">
      <formula>"Media"</formula>
    </cfRule>
    <cfRule type="cellIs" dxfId="408" priority="327" operator="equal">
      <formula>"Baja"</formula>
    </cfRule>
    <cfRule type="cellIs" dxfId="407" priority="328" operator="equal">
      <formula>"Muy Baja"</formula>
    </cfRule>
  </conditionalFormatting>
  <conditionalFormatting sqref="AB146">
    <cfRule type="cellIs" dxfId="406" priority="319" operator="equal">
      <formula>"Catastrófico"</formula>
    </cfRule>
    <cfRule type="cellIs" dxfId="405" priority="320" operator="equal">
      <formula>"Mayor"</formula>
    </cfRule>
    <cfRule type="cellIs" dxfId="404" priority="321" operator="equal">
      <formula>"Moderado"</formula>
    </cfRule>
    <cfRule type="cellIs" dxfId="403" priority="322" operator="equal">
      <formula>"Menor"</formula>
    </cfRule>
    <cfRule type="cellIs" dxfId="402" priority="323" operator="equal">
      <formula>"Leve"</formula>
    </cfRule>
  </conditionalFormatting>
  <conditionalFormatting sqref="AD146">
    <cfRule type="cellIs" dxfId="401" priority="315" operator="equal">
      <formula>"Extremo"</formula>
    </cfRule>
    <cfRule type="cellIs" dxfId="400" priority="316" operator="equal">
      <formula>"Alto"</formula>
    </cfRule>
    <cfRule type="cellIs" dxfId="399" priority="317" operator="equal">
      <formula>"Moderado"</formula>
    </cfRule>
    <cfRule type="cellIs" dxfId="398" priority="318" operator="equal">
      <formula>"Bajo"</formula>
    </cfRule>
  </conditionalFormatting>
  <conditionalFormatting sqref="L146">
    <cfRule type="containsText" dxfId="397" priority="314" operator="containsText" text="❌">
      <formula>NOT(ISERROR(SEARCH("❌",L146)))</formula>
    </cfRule>
  </conditionalFormatting>
  <conditionalFormatting sqref="M147">
    <cfRule type="cellIs" dxfId="396" priority="309" operator="equal">
      <formula>"Catastrófico"</formula>
    </cfRule>
    <cfRule type="cellIs" dxfId="395" priority="310" operator="equal">
      <formula>"Mayor"</formula>
    </cfRule>
    <cfRule type="cellIs" dxfId="394" priority="311" operator="equal">
      <formula>"Moderado"</formula>
    </cfRule>
    <cfRule type="cellIs" dxfId="393" priority="312" operator="equal">
      <formula>"Menor"</formula>
    </cfRule>
    <cfRule type="cellIs" dxfId="392" priority="313" operator="equal">
      <formula>"Leve"</formula>
    </cfRule>
  </conditionalFormatting>
  <conditionalFormatting sqref="I147">
    <cfRule type="cellIs" dxfId="391" priority="304" operator="equal">
      <formula>"Muy Alta"</formula>
    </cfRule>
    <cfRule type="cellIs" dxfId="390" priority="305" operator="equal">
      <formula>"Alta"</formula>
    </cfRule>
    <cfRule type="cellIs" dxfId="389" priority="306" operator="equal">
      <formula>"Media"</formula>
    </cfRule>
    <cfRule type="cellIs" dxfId="388" priority="307" operator="equal">
      <formula>"Baja"</formula>
    </cfRule>
    <cfRule type="cellIs" dxfId="387" priority="308" operator="equal">
      <formula>"Muy Baja"</formula>
    </cfRule>
  </conditionalFormatting>
  <conditionalFormatting sqref="O147">
    <cfRule type="cellIs" dxfId="386" priority="300" operator="equal">
      <formula>"Extremo"</formula>
    </cfRule>
    <cfRule type="cellIs" dxfId="385" priority="301" operator="equal">
      <formula>"Alto"</formula>
    </cfRule>
    <cfRule type="cellIs" dxfId="384" priority="302" operator="equal">
      <formula>"Moderado"</formula>
    </cfRule>
    <cfRule type="cellIs" dxfId="383" priority="303" operator="equal">
      <formula>"Bajo"</formula>
    </cfRule>
  </conditionalFormatting>
  <conditionalFormatting sqref="Z147">
    <cfRule type="cellIs" dxfId="382" priority="295" operator="equal">
      <formula>"Muy Alta"</formula>
    </cfRule>
    <cfRule type="cellIs" dxfId="381" priority="296" operator="equal">
      <formula>"Alta"</formula>
    </cfRule>
    <cfRule type="cellIs" dxfId="380" priority="297" operator="equal">
      <formula>"Media"</formula>
    </cfRule>
    <cfRule type="cellIs" dxfId="379" priority="298" operator="equal">
      <formula>"Baja"</formula>
    </cfRule>
    <cfRule type="cellIs" dxfId="378" priority="299" operator="equal">
      <formula>"Muy Baja"</formula>
    </cfRule>
  </conditionalFormatting>
  <conditionalFormatting sqref="AB147">
    <cfRule type="cellIs" dxfId="377" priority="290" operator="equal">
      <formula>"Catastrófico"</formula>
    </cfRule>
    <cfRule type="cellIs" dxfId="376" priority="291" operator="equal">
      <formula>"Mayor"</formula>
    </cfRule>
    <cfRule type="cellIs" dxfId="375" priority="292" operator="equal">
      <formula>"Moderado"</formula>
    </cfRule>
    <cfRule type="cellIs" dxfId="374" priority="293" operator="equal">
      <formula>"Menor"</formula>
    </cfRule>
    <cfRule type="cellIs" dxfId="373" priority="294" operator="equal">
      <formula>"Leve"</formula>
    </cfRule>
  </conditionalFormatting>
  <conditionalFormatting sqref="AD147">
    <cfRule type="cellIs" dxfId="372" priority="286" operator="equal">
      <formula>"Extremo"</formula>
    </cfRule>
    <cfRule type="cellIs" dxfId="371" priority="287" operator="equal">
      <formula>"Alto"</formula>
    </cfRule>
    <cfRule type="cellIs" dxfId="370" priority="288" operator="equal">
      <formula>"Moderado"</formula>
    </cfRule>
    <cfRule type="cellIs" dxfId="369" priority="289" operator="equal">
      <formula>"Bajo"</formula>
    </cfRule>
  </conditionalFormatting>
  <conditionalFormatting sqref="L147">
    <cfRule type="containsText" dxfId="368" priority="285" operator="containsText" text="❌">
      <formula>NOT(ISERROR(SEARCH("❌",L147)))</formula>
    </cfRule>
  </conditionalFormatting>
  <conditionalFormatting sqref="M148">
    <cfRule type="cellIs" dxfId="367" priority="280" operator="equal">
      <formula>"Catastrófico"</formula>
    </cfRule>
    <cfRule type="cellIs" dxfId="366" priority="281" operator="equal">
      <formula>"Mayor"</formula>
    </cfRule>
    <cfRule type="cellIs" dxfId="365" priority="282" operator="equal">
      <formula>"Moderado"</formula>
    </cfRule>
    <cfRule type="cellIs" dxfId="364" priority="283" operator="equal">
      <formula>"Menor"</formula>
    </cfRule>
    <cfRule type="cellIs" dxfId="363" priority="284" operator="equal">
      <formula>"Leve"</formula>
    </cfRule>
  </conditionalFormatting>
  <conditionalFormatting sqref="I148">
    <cfRule type="cellIs" dxfId="362" priority="275" operator="equal">
      <formula>"Muy Alta"</formula>
    </cfRule>
    <cfRule type="cellIs" dxfId="361" priority="276" operator="equal">
      <formula>"Alta"</formula>
    </cfRule>
    <cfRule type="cellIs" dxfId="360" priority="277" operator="equal">
      <formula>"Media"</formula>
    </cfRule>
    <cfRule type="cellIs" dxfId="359" priority="278" operator="equal">
      <formula>"Baja"</formula>
    </cfRule>
    <cfRule type="cellIs" dxfId="358" priority="279" operator="equal">
      <formula>"Muy Baja"</formula>
    </cfRule>
  </conditionalFormatting>
  <conditionalFormatting sqref="O148">
    <cfRule type="cellIs" dxfId="357" priority="271" operator="equal">
      <formula>"Extremo"</formula>
    </cfRule>
    <cfRule type="cellIs" dxfId="356" priority="272" operator="equal">
      <formula>"Alto"</formula>
    </cfRule>
    <cfRule type="cellIs" dxfId="355" priority="273" operator="equal">
      <formula>"Moderado"</formula>
    </cfRule>
    <cfRule type="cellIs" dxfId="354" priority="274" operator="equal">
      <formula>"Bajo"</formula>
    </cfRule>
  </conditionalFormatting>
  <conditionalFormatting sqref="Z148">
    <cfRule type="cellIs" dxfId="353" priority="266" operator="equal">
      <formula>"Muy Alta"</formula>
    </cfRule>
    <cfRule type="cellIs" dxfId="352" priority="267" operator="equal">
      <formula>"Alta"</formula>
    </cfRule>
    <cfRule type="cellIs" dxfId="351" priority="268" operator="equal">
      <formula>"Media"</formula>
    </cfRule>
    <cfRule type="cellIs" dxfId="350" priority="269" operator="equal">
      <formula>"Baja"</formula>
    </cfRule>
    <cfRule type="cellIs" dxfId="349" priority="270" operator="equal">
      <formula>"Muy Baja"</formula>
    </cfRule>
  </conditionalFormatting>
  <conditionalFormatting sqref="AB148">
    <cfRule type="cellIs" dxfId="348" priority="261" operator="equal">
      <formula>"Catastrófico"</formula>
    </cfRule>
    <cfRule type="cellIs" dxfId="347" priority="262" operator="equal">
      <formula>"Mayor"</formula>
    </cfRule>
    <cfRule type="cellIs" dxfId="346" priority="263" operator="equal">
      <formula>"Moderado"</formula>
    </cfRule>
    <cfRule type="cellIs" dxfId="345" priority="264" operator="equal">
      <formula>"Menor"</formula>
    </cfRule>
    <cfRule type="cellIs" dxfId="344" priority="265" operator="equal">
      <formula>"Leve"</formula>
    </cfRule>
  </conditionalFormatting>
  <conditionalFormatting sqref="AD148">
    <cfRule type="cellIs" dxfId="343" priority="257" operator="equal">
      <formula>"Extremo"</formula>
    </cfRule>
    <cfRule type="cellIs" dxfId="342" priority="258" operator="equal">
      <formula>"Alto"</formula>
    </cfRule>
    <cfRule type="cellIs" dxfId="341" priority="259" operator="equal">
      <formula>"Moderado"</formula>
    </cfRule>
    <cfRule type="cellIs" dxfId="340" priority="260" operator="equal">
      <formula>"Bajo"</formula>
    </cfRule>
  </conditionalFormatting>
  <conditionalFormatting sqref="L148">
    <cfRule type="containsText" dxfId="339" priority="256" operator="containsText" text="❌">
      <formula>NOT(ISERROR(SEARCH("❌",L148)))</formula>
    </cfRule>
  </conditionalFormatting>
  <conditionalFormatting sqref="AD149:AD153">
    <cfRule type="cellIs" dxfId="338" priority="242" operator="equal">
      <formula>"Extremo"</formula>
    </cfRule>
    <cfRule type="cellIs" dxfId="337" priority="243" operator="equal">
      <formula>"Alto"</formula>
    </cfRule>
    <cfRule type="cellIs" dxfId="336" priority="244" operator="equal">
      <formula>"Moderado"</formula>
    </cfRule>
    <cfRule type="cellIs" dxfId="335" priority="245" operator="equal">
      <formula>"Bajo"</formula>
    </cfRule>
  </conditionalFormatting>
  <conditionalFormatting sqref="I149">
    <cfRule type="cellIs" dxfId="334" priority="237" operator="equal">
      <formula>"Muy Alta"</formula>
    </cfRule>
    <cfRule type="cellIs" dxfId="333" priority="238" operator="equal">
      <formula>"Alta"</formula>
    </cfRule>
    <cfRule type="cellIs" dxfId="332" priority="239" operator="equal">
      <formula>"Media"</formula>
    </cfRule>
    <cfRule type="cellIs" dxfId="331" priority="240" operator="equal">
      <formula>"Baja"</formula>
    </cfRule>
    <cfRule type="cellIs" dxfId="330" priority="241" operator="equal">
      <formula>"Muy Baja"</formula>
    </cfRule>
  </conditionalFormatting>
  <conditionalFormatting sqref="Z149:Z153">
    <cfRule type="cellIs" dxfId="329" priority="251" operator="equal">
      <formula>"Muy Alta"</formula>
    </cfRule>
    <cfRule type="cellIs" dxfId="328" priority="252" operator="equal">
      <formula>"Alta"</formula>
    </cfRule>
    <cfRule type="cellIs" dxfId="327" priority="253" operator="equal">
      <formula>"Media"</formula>
    </cfRule>
    <cfRule type="cellIs" dxfId="326" priority="254" operator="equal">
      <formula>"Baja"</formula>
    </cfRule>
    <cfRule type="cellIs" dxfId="325" priority="255" operator="equal">
      <formula>"Muy Baja"</formula>
    </cfRule>
  </conditionalFormatting>
  <conditionalFormatting sqref="M149 AB149:AB153">
    <cfRule type="cellIs" dxfId="324" priority="246" operator="equal">
      <formula>"Catastrófico"</formula>
    </cfRule>
    <cfRule type="cellIs" dxfId="323" priority="247" operator="equal">
      <formula>"Mayor"</formula>
    </cfRule>
    <cfRule type="cellIs" dxfId="322" priority="248" operator="equal">
      <formula>"Moderado"</formula>
    </cfRule>
    <cfRule type="cellIs" dxfId="321" priority="249" operator="equal">
      <formula>"Menor"</formula>
    </cfRule>
    <cfRule type="cellIs" dxfId="320" priority="250" operator="equal">
      <formula>"Leve"</formula>
    </cfRule>
  </conditionalFormatting>
  <conditionalFormatting sqref="O149">
    <cfRule type="cellIs" dxfId="319" priority="233" operator="equal">
      <formula>"Extremo"</formula>
    </cfRule>
    <cfRule type="cellIs" dxfId="318" priority="234" operator="equal">
      <formula>"Alto"</formula>
    </cfRule>
    <cfRule type="cellIs" dxfId="317" priority="235" operator="equal">
      <formula>"Moderado"</formula>
    </cfRule>
    <cfRule type="cellIs" dxfId="316" priority="236" operator="equal">
      <formula>"Bajo"</formula>
    </cfRule>
  </conditionalFormatting>
  <conditionalFormatting sqref="L149:L153">
    <cfRule type="containsText" dxfId="315" priority="232" operator="containsText" text="❌">
      <formula>NOT(ISERROR(SEARCH("❌",L149)))</formula>
    </cfRule>
  </conditionalFormatting>
  <conditionalFormatting sqref="I157">
    <cfRule type="cellIs" dxfId="314" priority="193" operator="equal">
      <formula>"Muy Alta"</formula>
    </cfRule>
    <cfRule type="cellIs" dxfId="313" priority="194" operator="equal">
      <formula>"Alta"</formula>
    </cfRule>
    <cfRule type="cellIs" dxfId="312" priority="195" operator="equal">
      <formula>"Media"</formula>
    </cfRule>
    <cfRule type="cellIs" dxfId="311" priority="196" operator="equal">
      <formula>"Baja"</formula>
    </cfRule>
    <cfRule type="cellIs" dxfId="310" priority="197" operator="equal">
      <formula>"Muy Baja"</formula>
    </cfRule>
  </conditionalFormatting>
  <conditionalFormatting sqref="O157">
    <cfRule type="cellIs" dxfId="309" priority="189" operator="equal">
      <formula>"Extremo"</formula>
    </cfRule>
    <cfRule type="cellIs" dxfId="308" priority="190" operator="equal">
      <formula>"Alto"</formula>
    </cfRule>
    <cfRule type="cellIs" dxfId="307" priority="191" operator="equal">
      <formula>"Moderado"</formula>
    </cfRule>
    <cfRule type="cellIs" dxfId="306" priority="192" operator="equal">
      <formula>"Bajo"</formula>
    </cfRule>
  </conditionalFormatting>
  <conditionalFormatting sqref="Z157:Z159">
    <cfRule type="cellIs" dxfId="305" priority="184" operator="equal">
      <formula>"Muy Alta"</formula>
    </cfRule>
    <cfRule type="cellIs" dxfId="304" priority="185" operator="equal">
      <formula>"Alta"</formula>
    </cfRule>
    <cfRule type="cellIs" dxfId="303" priority="186" operator="equal">
      <formula>"Media"</formula>
    </cfRule>
    <cfRule type="cellIs" dxfId="302" priority="187" operator="equal">
      <formula>"Baja"</formula>
    </cfRule>
    <cfRule type="cellIs" dxfId="301" priority="188" operator="equal">
      <formula>"Muy Baja"</formula>
    </cfRule>
  </conditionalFormatting>
  <conditionalFormatting sqref="AB157:AB159">
    <cfRule type="cellIs" dxfId="300" priority="179" operator="equal">
      <formula>"Catastrófico"</formula>
    </cfRule>
    <cfRule type="cellIs" dxfId="299" priority="180" operator="equal">
      <formula>"Mayor"</formula>
    </cfRule>
    <cfRule type="cellIs" dxfId="298" priority="181" operator="equal">
      <formula>"Moderado"</formula>
    </cfRule>
    <cfRule type="cellIs" dxfId="297" priority="182" operator="equal">
      <formula>"Menor"</formula>
    </cfRule>
    <cfRule type="cellIs" dxfId="296" priority="183" operator="equal">
      <formula>"Leve"</formula>
    </cfRule>
  </conditionalFormatting>
  <conditionalFormatting sqref="AD157:AD159">
    <cfRule type="cellIs" dxfId="295" priority="175" operator="equal">
      <formula>"Extremo"</formula>
    </cfRule>
    <cfRule type="cellIs" dxfId="294" priority="176" operator="equal">
      <formula>"Alto"</formula>
    </cfRule>
    <cfRule type="cellIs" dxfId="293" priority="177" operator="equal">
      <formula>"Moderado"</formula>
    </cfRule>
    <cfRule type="cellIs" dxfId="292" priority="178" operator="equal">
      <formula>"Bajo"</formula>
    </cfRule>
  </conditionalFormatting>
  <conditionalFormatting sqref="M154">
    <cfRule type="cellIs" dxfId="291" priority="227" operator="equal">
      <formula>"Catastrófico"</formula>
    </cfRule>
    <cfRule type="cellIs" dxfId="290" priority="228" operator="equal">
      <formula>"Mayor"</formula>
    </cfRule>
    <cfRule type="cellIs" dxfId="289" priority="229" operator="equal">
      <formula>"Moderado"</formula>
    </cfRule>
    <cfRule type="cellIs" dxfId="288" priority="230" operator="equal">
      <formula>"Menor"</formula>
    </cfRule>
    <cfRule type="cellIs" dxfId="287" priority="231" operator="equal">
      <formula>"Leve"</formula>
    </cfRule>
  </conditionalFormatting>
  <conditionalFormatting sqref="I154">
    <cfRule type="cellIs" dxfId="286" priority="222" operator="equal">
      <formula>"Muy Alta"</formula>
    </cfRule>
    <cfRule type="cellIs" dxfId="285" priority="223" operator="equal">
      <formula>"Alta"</formula>
    </cfRule>
    <cfRule type="cellIs" dxfId="284" priority="224" operator="equal">
      <formula>"Media"</formula>
    </cfRule>
    <cfRule type="cellIs" dxfId="283" priority="225" operator="equal">
      <formula>"Baja"</formula>
    </cfRule>
    <cfRule type="cellIs" dxfId="282" priority="226" operator="equal">
      <formula>"Muy Baja"</formula>
    </cfRule>
  </conditionalFormatting>
  <conditionalFormatting sqref="O154">
    <cfRule type="cellIs" dxfId="281" priority="218" operator="equal">
      <formula>"Extremo"</formula>
    </cfRule>
    <cfRule type="cellIs" dxfId="280" priority="219" operator="equal">
      <formula>"Alto"</formula>
    </cfRule>
    <cfRule type="cellIs" dxfId="279" priority="220" operator="equal">
      <formula>"Moderado"</formula>
    </cfRule>
    <cfRule type="cellIs" dxfId="278" priority="221" operator="equal">
      <formula>"Bajo"</formula>
    </cfRule>
  </conditionalFormatting>
  <conditionalFormatting sqref="Z154:Z156">
    <cfRule type="cellIs" dxfId="277" priority="213" operator="equal">
      <formula>"Muy Alta"</formula>
    </cfRule>
    <cfRule type="cellIs" dxfId="276" priority="214" operator="equal">
      <formula>"Alta"</formula>
    </cfRule>
    <cfRule type="cellIs" dxfId="275" priority="215" operator="equal">
      <formula>"Media"</formula>
    </cfRule>
    <cfRule type="cellIs" dxfId="274" priority="216" operator="equal">
      <formula>"Baja"</formula>
    </cfRule>
    <cfRule type="cellIs" dxfId="273" priority="217" operator="equal">
      <formula>"Muy Baja"</formula>
    </cfRule>
  </conditionalFormatting>
  <conditionalFormatting sqref="AB154:AB156">
    <cfRule type="cellIs" dxfId="272" priority="208" operator="equal">
      <formula>"Catastrófico"</formula>
    </cfRule>
    <cfRule type="cellIs" dxfId="271" priority="209" operator="equal">
      <formula>"Mayor"</formula>
    </cfRule>
    <cfRule type="cellIs" dxfId="270" priority="210" operator="equal">
      <formula>"Moderado"</formula>
    </cfRule>
    <cfRule type="cellIs" dxfId="269" priority="211" operator="equal">
      <formula>"Menor"</formula>
    </cfRule>
    <cfRule type="cellIs" dxfId="268" priority="212" operator="equal">
      <formula>"Leve"</formula>
    </cfRule>
  </conditionalFormatting>
  <conditionalFormatting sqref="AD154:AD156">
    <cfRule type="cellIs" dxfId="267" priority="204" operator="equal">
      <formula>"Extremo"</formula>
    </cfRule>
    <cfRule type="cellIs" dxfId="266" priority="205" operator="equal">
      <formula>"Alto"</formula>
    </cfRule>
    <cfRule type="cellIs" dxfId="265" priority="206" operator="equal">
      <formula>"Moderado"</formula>
    </cfRule>
    <cfRule type="cellIs" dxfId="264" priority="207" operator="equal">
      <formula>"Bajo"</formula>
    </cfRule>
  </conditionalFormatting>
  <conditionalFormatting sqref="L154:L156">
    <cfRule type="containsText" dxfId="263" priority="203" operator="containsText" text="❌">
      <formula>NOT(ISERROR(SEARCH("❌",L154)))</formula>
    </cfRule>
  </conditionalFormatting>
  <conditionalFormatting sqref="I163">
    <cfRule type="cellIs" dxfId="262" priority="135" operator="equal">
      <formula>"Muy Alta"</formula>
    </cfRule>
    <cfRule type="cellIs" dxfId="261" priority="136" operator="equal">
      <formula>"Alta"</formula>
    </cfRule>
    <cfRule type="cellIs" dxfId="260" priority="137" operator="equal">
      <formula>"Media"</formula>
    </cfRule>
    <cfRule type="cellIs" dxfId="259" priority="138" operator="equal">
      <formula>"Baja"</formula>
    </cfRule>
    <cfRule type="cellIs" dxfId="258" priority="139" operator="equal">
      <formula>"Muy Baja"</formula>
    </cfRule>
  </conditionalFormatting>
  <conditionalFormatting sqref="L157:L159">
    <cfRule type="containsText" dxfId="257" priority="174" operator="containsText" text="❌">
      <formula>NOT(ISERROR(SEARCH("❌",L157)))</formula>
    </cfRule>
  </conditionalFormatting>
  <conditionalFormatting sqref="M157">
    <cfRule type="cellIs" dxfId="256" priority="198" operator="equal">
      <formula>"Catastrófico"</formula>
    </cfRule>
    <cfRule type="cellIs" dxfId="255" priority="199" operator="equal">
      <formula>"Mayor"</formula>
    </cfRule>
    <cfRule type="cellIs" dxfId="254" priority="200" operator="equal">
      <formula>"Moderado"</formula>
    </cfRule>
    <cfRule type="cellIs" dxfId="253" priority="201" operator="equal">
      <formula>"Menor"</formula>
    </cfRule>
    <cfRule type="cellIs" dxfId="252" priority="202" operator="equal">
      <formula>"Leve"</formula>
    </cfRule>
  </conditionalFormatting>
  <conditionalFormatting sqref="O163">
    <cfRule type="cellIs" dxfId="251" priority="131" operator="equal">
      <formula>"Extremo"</formula>
    </cfRule>
    <cfRule type="cellIs" dxfId="250" priority="132" operator="equal">
      <formula>"Alto"</formula>
    </cfRule>
    <cfRule type="cellIs" dxfId="249" priority="133" operator="equal">
      <formula>"Moderado"</formula>
    </cfRule>
    <cfRule type="cellIs" dxfId="248" priority="134" operator="equal">
      <formula>"Bajo"</formula>
    </cfRule>
  </conditionalFormatting>
  <conditionalFormatting sqref="Z163:Z166">
    <cfRule type="cellIs" dxfId="247" priority="126" operator="equal">
      <formula>"Muy Alta"</formula>
    </cfRule>
    <cfRule type="cellIs" dxfId="246" priority="127" operator="equal">
      <formula>"Alta"</formula>
    </cfRule>
    <cfRule type="cellIs" dxfId="245" priority="128" operator="equal">
      <formula>"Media"</formula>
    </cfRule>
    <cfRule type="cellIs" dxfId="244" priority="129" operator="equal">
      <formula>"Baja"</formula>
    </cfRule>
    <cfRule type="cellIs" dxfId="243" priority="130" operator="equal">
      <formula>"Muy Baja"</formula>
    </cfRule>
  </conditionalFormatting>
  <conditionalFormatting sqref="AB163:AB166">
    <cfRule type="cellIs" dxfId="242" priority="121" operator="equal">
      <formula>"Catastrófico"</formula>
    </cfRule>
    <cfRule type="cellIs" dxfId="241" priority="122" operator="equal">
      <formula>"Mayor"</formula>
    </cfRule>
    <cfRule type="cellIs" dxfId="240" priority="123" operator="equal">
      <formula>"Moderado"</formula>
    </cfRule>
    <cfRule type="cellIs" dxfId="239" priority="124" operator="equal">
      <formula>"Menor"</formula>
    </cfRule>
    <cfRule type="cellIs" dxfId="238" priority="125" operator="equal">
      <formula>"Leve"</formula>
    </cfRule>
  </conditionalFormatting>
  <conditionalFormatting sqref="AD163:AD166">
    <cfRule type="cellIs" dxfId="237" priority="117" operator="equal">
      <formula>"Extremo"</formula>
    </cfRule>
    <cfRule type="cellIs" dxfId="236" priority="118" operator="equal">
      <formula>"Alto"</formula>
    </cfRule>
    <cfRule type="cellIs" dxfId="235" priority="119" operator="equal">
      <formula>"Moderado"</formula>
    </cfRule>
    <cfRule type="cellIs" dxfId="234" priority="120" operator="equal">
      <formula>"Bajo"</formula>
    </cfRule>
  </conditionalFormatting>
  <conditionalFormatting sqref="I160">
    <cfRule type="cellIs" dxfId="233" priority="164" operator="equal">
      <formula>"Muy Alta"</formula>
    </cfRule>
    <cfRule type="cellIs" dxfId="232" priority="165" operator="equal">
      <formula>"Alta"</formula>
    </cfRule>
    <cfRule type="cellIs" dxfId="231" priority="166" operator="equal">
      <formula>"Media"</formula>
    </cfRule>
    <cfRule type="cellIs" dxfId="230" priority="167" operator="equal">
      <formula>"Baja"</formula>
    </cfRule>
    <cfRule type="cellIs" dxfId="229" priority="168" operator="equal">
      <formula>"Muy Baja"</formula>
    </cfRule>
  </conditionalFormatting>
  <conditionalFormatting sqref="L160:L162">
    <cfRule type="containsText" dxfId="228" priority="145" operator="containsText" text="❌">
      <formula>NOT(ISERROR(SEARCH("❌",L160)))</formula>
    </cfRule>
  </conditionalFormatting>
  <conditionalFormatting sqref="M160">
    <cfRule type="cellIs" dxfId="227" priority="169" operator="equal">
      <formula>"Catastrófico"</formula>
    </cfRule>
    <cfRule type="cellIs" dxfId="226" priority="170" operator="equal">
      <formula>"Mayor"</formula>
    </cfRule>
    <cfRule type="cellIs" dxfId="225" priority="171" operator="equal">
      <formula>"Moderado"</formula>
    </cfRule>
    <cfRule type="cellIs" dxfId="224" priority="172" operator="equal">
      <formula>"Menor"</formula>
    </cfRule>
    <cfRule type="cellIs" dxfId="223" priority="173" operator="equal">
      <formula>"Leve"</formula>
    </cfRule>
  </conditionalFormatting>
  <conditionalFormatting sqref="O160">
    <cfRule type="cellIs" dxfId="222" priority="160" operator="equal">
      <formula>"Extremo"</formula>
    </cfRule>
    <cfRule type="cellIs" dxfId="221" priority="161" operator="equal">
      <formula>"Alto"</formula>
    </cfRule>
    <cfRule type="cellIs" dxfId="220" priority="162" operator="equal">
      <formula>"Moderado"</formula>
    </cfRule>
    <cfRule type="cellIs" dxfId="219" priority="163" operator="equal">
      <formula>"Bajo"</formula>
    </cfRule>
  </conditionalFormatting>
  <conditionalFormatting sqref="Z160:Z162">
    <cfRule type="cellIs" dxfId="218" priority="155" operator="equal">
      <formula>"Muy Alta"</formula>
    </cfRule>
    <cfRule type="cellIs" dxfId="217" priority="156" operator="equal">
      <formula>"Alta"</formula>
    </cfRule>
    <cfRule type="cellIs" dxfId="216" priority="157" operator="equal">
      <formula>"Media"</formula>
    </cfRule>
    <cfRule type="cellIs" dxfId="215" priority="158" operator="equal">
      <formula>"Baja"</formula>
    </cfRule>
    <cfRule type="cellIs" dxfId="214" priority="159" operator="equal">
      <formula>"Muy Baja"</formula>
    </cfRule>
  </conditionalFormatting>
  <conditionalFormatting sqref="AB160:AB162">
    <cfRule type="cellIs" dxfId="213" priority="150" operator="equal">
      <formula>"Catastrófico"</formula>
    </cfRule>
    <cfRule type="cellIs" dxfId="212" priority="151" operator="equal">
      <formula>"Mayor"</formula>
    </cfRule>
    <cfRule type="cellIs" dxfId="211" priority="152" operator="equal">
      <formula>"Moderado"</formula>
    </cfRule>
    <cfRule type="cellIs" dxfId="210" priority="153" operator="equal">
      <formula>"Menor"</formula>
    </cfRule>
    <cfRule type="cellIs" dxfId="209" priority="154" operator="equal">
      <formula>"Leve"</formula>
    </cfRule>
  </conditionalFormatting>
  <conditionalFormatting sqref="AD160:AD162">
    <cfRule type="cellIs" dxfId="208" priority="146" operator="equal">
      <formula>"Extremo"</formula>
    </cfRule>
    <cfRule type="cellIs" dxfId="207" priority="147" operator="equal">
      <formula>"Alto"</formula>
    </cfRule>
    <cfRule type="cellIs" dxfId="206" priority="148" operator="equal">
      <formula>"Moderado"</formula>
    </cfRule>
    <cfRule type="cellIs" dxfId="205" priority="149" operator="equal">
      <formula>"Bajo"</formula>
    </cfRule>
  </conditionalFormatting>
  <conditionalFormatting sqref="L163:L166">
    <cfRule type="containsText" dxfId="204" priority="116" operator="containsText" text="❌">
      <formula>NOT(ISERROR(SEARCH("❌",L163)))</formula>
    </cfRule>
  </conditionalFormatting>
  <conditionalFormatting sqref="M163">
    <cfRule type="cellIs" dxfId="203" priority="140" operator="equal">
      <formula>"Catastrófico"</formula>
    </cfRule>
    <cfRule type="cellIs" dxfId="202" priority="141" operator="equal">
      <formula>"Mayor"</formula>
    </cfRule>
    <cfRule type="cellIs" dxfId="201" priority="142" operator="equal">
      <formula>"Moderado"</formula>
    </cfRule>
    <cfRule type="cellIs" dxfId="200" priority="143" operator="equal">
      <formula>"Menor"</formula>
    </cfRule>
    <cfRule type="cellIs" dxfId="199" priority="144" operator="equal">
      <formula>"Leve"</formula>
    </cfRule>
  </conditionalFormatting>
  <conditionalFormatting sqref="I167">
    <cfRule type="cellIs" dxfId="198" priority="111" operator="equal">
      <formula>"Muy Alta"</formula>
    </cfRule>
    <cfRule type="cellIs" dxfId="197" priority="112" operator="equal">
      <formula>"Alta"</formula>
    </cfRule>
    <cfRule type="cellIs" dxfId="196" priority="113" operator="equal">
      <formula>"Media"</formula>
    </cfRule>
    <cfRule type="cellIs" dxfId="195" priority="114" operator="equal">
      <formula>"Baja"</formula>
    </cfRule>
    <cfRule type="cellIs" dxfId="194" priority="115" operator="equal">
      <formula>"Muy Baja"</formula>
    </cfRule>
  </conditionalFormatting>
  <conditionalFormatting sqref="M167">
    <cfRule type="cellIs" dxfId="193" priority="106" operator="equal">
      <formula>"Catastrófico"</formula>
    </cfRule>
    <cfRule type="cellIs" dxfId="192" priority="107" operator="equal">
      <formula>"Mayor"</formula>
    </cfRule>
    <cfRule type="cellIs" dxfId="191" priority="108" operator="equal">
      <formula>"Moderado"</formula>
    </cfRule>
    <cfRule type="cellIs" dxfId="190" priority="109" operator="equal">
      <formula>"Menor"</formula>
    </cfRule>
    <cfRule type="cellIs" dxfId="189" priority="110" operator="equal">
      <formula>"Leve"</formula>
    </cfRule>
  </conditionalFormatting>
  <conditionalFormatting sqref="O167">
    <cfRule type="cellIs" dxfId="188" priority="102" operator="equal">
      <formula>"Extremo"</formula>
    </cfRule>
    <cfRule type="cellIs" dxfId="187" priority="103" operator="equal">
      <formula>"Alto"</formula>
    </cfRule>
    <cfRule type="cellIs" dxfId="186" priority="104" operator="equal">
      <formula>"Moderado"</formula>
    </cfRule>
    <cfRule type="cellIs" dxfId="185" priority="105" operator="equal">
      <formula>"Bajo"</formula>
    </cfRule>
  </conditionalFormatting>
  <conditionalFormatting sqref="Z167:Z168">
    <cfRule type="cellIs" dxfId="184" priority="97" operator="equal">
      <formula>"Muy Alta"</formula>
    </cfRule>
    <cfRule type="cellIs" dxfId="183" priority="98" operator="equal">
      <formula>"Alta"</formula>
    </cfRule>
    <cfRule type="cellIs" dxfId="182" priority="99" operator="equal">
      <formula>"Media"</formula>
    </cfRule>
    <cfRule type="cellIs" dxfId="181" priority="100" operator="equal">
      <formula>"Baja"</formula>
    </cfRule>
    <cfRule type="cellIs" dxfId="180" priority="101" operator="equal">
      <formula>"Muy Baja"</formula>
    </cfRule>
  </conditionalFormatting>
  <conditionalFormatting sqref="AB167:AB168">
    <cfRule type="cellIs" dxfId="179" priority="92" operator="equal">
      <formula>"Catastrófico"</formula>
    </cfRule>
    <cfRule type="cellIs" dxfId="178" priority="93" operator="equal">
      <formula>"Mayor"</formula>
    </cfRule>
    <cfRule type="cellIs" dxfId="177" priority="94" operator="equal">
      <formula>"Moderado"</formula>
    </cfRule>
    <cfRule type="cellIs" dxfId="176" priority="95" operator="equal">
      <formula>"Menor"</formula>
    </cfRule>
    <cfRule type="cellIs" dxfId="175" priority="96" operator="equal">
      <formula>"Leve"</formula>
    </cfRule>
  </conditionalFormatting>
  <conditionalFormatting sqref="AD167:AD168">
    <cfRule type="cellIs" dxfId="174" priority="88" operator="equal">
      <formula>"Extremo"</formula>
    </cfRule>
    <cfRule type="cellIs" dxfId="173" priority="89" operator="equal">
      <formula>"Alto"</formula>
    </cfRule>
    <cfRule type="cellIs" dxfId="172" priority="90" operator="equal">
      <formula>"Moderado"</formula>
    </cfRule>
    <cfRule type="cellIs" dxfId="171" priority="91" operator="equal">
      <formula>"Bajo"</formula>
    </cfRule>
  </conditionalFormatting>
  <conditionalFormatting sqref="L167:L168">
    <cfRule type="containsText" dxfId="170" priority="87" operator="containsText" text="❌">
      <formula>NOT(ISERROR(SEARCH("❌",L167)))</formula>
    </cfRule>
  </conditionalFormatting>
  <conditionalFormatting sqref="O169">
    <cfRule type="cellIs" dxfId="169" priority="73" operator="equal">
      <formula>"Extremo"</formula>
    </cfRule>
    <cfRule type="cellIs" dxfId="168" priority="74" operator="equal">
      <formula>"Alto"</formula>
    </cfRule>
    <cfRule type="cellIs" dxfId="167" priority="75" operator="equal">
      <formula>"Moderado"</formula>
    </cfRule>
    <cfRule type="cellIs" dxfId="166" priority="76" operator="equal">
      <formula>"Bajo"</formula>
    </cfRule>
  </conditionalFormatting>
  <conditionalFormatting sqref="Z169:Z170">
    <cfRule type="cellIs" dxfId="165" priority="68" operator="equal">
      <formula>"Muy Alta"</formula>
    </cfRule>
    <cfRule type="cellIs" dxfId="164" priority="69" operator="equal">
      <formula>"Alta"</formula>
    </cfRule>
    <cfRule type="cellIs" dxfId="163" priority="70" operator="equal">
      <formula>"Media"</formula>
    </cfRule>
    <cfRule type="cellIs" dxfId="162" priority="71" operator="equal">
      <formula>"Baja"</formula>
    </cfRule>
    <cfRule type="cellIs" dxfId="161" priority="72" operator="equal">
      <formula>"Muy Baja"</formula>
    </cfRule>
  </conditionalFormatting>
  <conditionalFormatting sqref="AB169:AB170">
    <cfRule type="cellIs" dxfId="160" priority="63" operator="equal">
      <formula>"Catastrófico"</formula>
    </cfRule>
    <cfRule type="cellIs" dxfId="159" priority="64" operator="equal">
      <formula>"Mayor"</formula>
    </cfRule>
    <cfRule type="cellIs" dxfId="158" priority="65" operator="equal">
      <formula>"Moderado"</formula>
    </cfRule>
    <cfRule type="cellIs" dxfId="157" priority="66" operator="equal">
      <formula>"Menor"</formula>
    </cfRule>
    <cfRule type="cellIs" dxfId="156" priority="67" operator="equal">
      <formula>"Leve"</formula>
    </cfRule>
  </conditionalFormatting>
  <conditionalFormatting sqref="AD169:AD170">
    <cfRule type="cellIs" dxfId="155" priority="59" operator="equal">
      <formula>"Extremo"</formula>
    </cfRule>
    <cfRule type="cellIs" dxfId="154" priority="60" operator="equal">
      <formula>"Alto"</formula>
    </cfRule>
    <cfRule type="cellIs" dxfId="153" priority="61" operator="equal">
      <formula>"Moderado"</formula>
    </cfRule>
    <cfRule type="cellIs" dxfId="152" priority="62" operator="equal">
      <formula>"Bajo"</formula>
    </cfRule>
  </conditionalFormatting>
  <conditionalFormatting sqref="L169:L170">
    <cfRule type="containsText" dxfId="151" priority="58" operator="containsText" text="❌">
      <formula>NOT(ISERROR(SEARCH("❌",L169)))</formula>
    </cfRule>
  </conditionalFormatting>
  <conditionalFormatting sqref="M169">
    <cfRule type="cellIs" dxfId="150" priority="82" operator="equal">
      <formula>"Catastrófico"</formula>
    </cfRule>
    <cfRule type="cellIs" dxfId="149" priority="83" operator="equal">
      <formula>"Mayor"</formula>
    </cfRule>
    <cfRule type="cellIs" dxfId="148" priority="84" operator="equal">
      <formula>"Moderado"</formula>
    </cfRule>
    <cfRule type="cellIs" dxfId="147" priority="85" operator="equal">
      <formula>"Menor"</formula>
    </cfRule>
    <cfRule type="cellIs" dxfId="146" priority="86" operator="equal">
      <formula>"Leve"</formula>
    </cfRule>
  </conditionalFormatting>
  <conditionalFormatting sqref="I169">
    <cfRule type="cellIs" dxfId="145" priority="77" operator="equal">
      <formula>"Muy Alta"</formula>
    </cfRule>
    <cfRule type="cellIs" dxfId="144" priority="78" operator="equal">
      <formula>"Alta"</formula>
    </cfRule>
    <cfRule type="cellIs" dxfId="143" priority="79" operator="equal">
      <formula>"Media"</formula>
    </cfRule>
    <cfRule type="cellIs" dxfId="142" priority="80" operator="equal">
      <formula>"Baja"</formula>
    </cfRule>
    <cfRule type="cellIs" dxfId="141" priority="81" operator="equal">
      <formula>"Muy Baja"</formula>
    </cfRule>
  </conditionalFormatting>
  <conditionalFormatting sqref="AD175">
    <cfRule type="cellIs" dxfId="140" priority="1" operator="equal">
      <formula>"Extremo"</formula>
    </cfRule>
    <cfRule type="cellIs" dxfId="139" priority="2" operator="equal">
      <formula>"Alto"</formula>
    </cfRule>
    <cfRule type="cellIs" dxfId="138" priority="3" operator="equal">
      <formula>"Moderado"</formula>
    </cfRule>
    <cfRule type="cellIs" dxfId="137" priority="4" operator="equal">
      <formula>"Bajo"</formula>
    </cfRule>
  </conditionalFormatting>
  <conditionalFormatting sqref="I171">
    <cfRule type="cellIs" dxfId="136" priority="48" operator="equal">
      <formula>"Muy Alta"</formula>
    </cfRule>
    <cfRule type="cellIs" dxfId="135" priority="49" operator="equal">
      <formula>"Alta"</formula>
    </cfRule>
    <cfRule type="cellIs" dxfId="134" priority="50" operator="equal">
      <formula>"Media"</formula>
    </cfRule>
    <cfRule type="cellIs" dxfId="133" priority="51" operator="equal">
      <formula>"Baja"</formula>
    </cfRule>
    <cfRule type="cellIs" dxfId="132" priority="52" operator="equal">
      <formula>"Muy Baja"</formula>
    </cfRule>
  </conditionalFormatting>
  <conditionalFormatting sqref="L171:L176">
    <cfRule type="containsText" dxfId="131" priority="29" operator="containsText" text="❌">
      <formula>NOT(ISERROR(SEARCH("❌",L171)))</formula>
    </cfRule>
  </conditionalFormatting>
  <conditionalFormatting sqref="M171">
    <cfRule type="cellIs" dxfId="130" priority="53" operator="equal">
      <formula>"Catastrófico"</formula>
    </cfRule>
    <cfRule type="cellIs" dxfId="129" priority="54" operator="equal">
      <formula>"Mayor"</formula>
    </cfRule>
    <cfRule type="cellIs" dxfId="128" priority="55" operator="equal">
      <formula>"Moderado"</formula>
    </cfRule>
    <cfRule type="cellIs" dxfId="127" priority="56" operator="equal">
      <formula>"Menor"</formula>
    </cfRule>
    <cfRule type="cellIs" dxfId="126" priority="57" operator="equal">
      <formula>"Leve"</formula>
    </cfRule>
  </conditionalFormatting>
  <conditionalFormatting sqref="O171">
    <cfRule type="cellIs" dxfId="125" priority="44" operator="equal">
      <formula>"Extremo"</formula>
    </cfRule>
    <cfRule type="cellIs" dxfId="124" priority="45" operator="equal">
      <formula>"Alto"</formula>
    </cfRule>
    <cfRule type="cellIs" dxfId="123" priority="46" operator="equal">
      <formula>"Moderado"</formula>
    </cfRule>
    <cfRule type="cellIs" dxfId="122" priority="47" operator="equal">
      <formula>"Bajo"</formula>
    </cfRule>
  </conditionalFormatting>
  <conditionalFormatting sqref="Z171:Z173 Z176">
    <cfRule type="cellIs" dxfId="121" priority="39" operator="equal">
      <formula>"Muy Alta"</formula>
    </cfRule>
    <cfRule type="cellIs" dxfId="120" priority="40" operator="equal">
      <formula>"Alta"</formula>
    </cfRule>
    <cfRule type="cellIs" dxfId="119" priority="41" operator="equal">
      <formula>"Media"</formula>
    </cfRule>
    <cfRule type="cellIs" dxfId="118" priority="42" operator="equal">
      <formula>"Baja"</formula>
    </cfRule>
    <cfRule type="cellIs" dxfId="117" priority="43" operator="equal">
      <formula>"Muy Baja"</formula>
    </cfRule>
  </conditionalFormatting>
  <conditionalFormatting sqref="AB171:AB173 AB176">
    <cfRule type="cellIs" dxfId="116" priority="34" operator="equal">
      <formula>"Catastrófico"</formula>
    </cfRule>
    <cfRule type="cellIs" dxfId="115" priority="35" operator="equal">
      <formula>"Mayor"</formula>
    </cfRule>
    <cfRule type="cellIs" dxfId="114" priority="36" operator="equal">
      <formula>"Moderado"</formula>
    </cfRule>
    <cfRule type="cellIs" dxfId="113" priority="37" operator="equal">
      <formula>"Menor"</formula>
    </cfRule>
    <cfRule type="cellIs" dxfId="112" priority="38" operator="equal">
      <formula>"Leve"</formula>
    </cfRule>
  </conditionalFormatting>
  <conditionalFormatting sqref="AD171:AD173 AD176">
    <cfRule type="cellIs" dxfId="111" priority="30" operator="equal">
      <formula>"Extremo"</formula>
    </cfRule>
    <cfRule type="cellIs" dxfId="110" priority="31" operator="equal">
      <formula>"Alto"</formula>
    </cfRule>
    <cfRule type="cellIs" dxfId="109" priority="32" operator="equal">
      <formula>"Moderado"</formula>
    </cfRule>
    <cfRule type="cellIs" dxfId="108" priority="33" operator="equal">
      <formula>"Bajo"</formula>
    </cfRule>
  </conditionalFormatting>
  <conditionalFormatting sqref="Z174">
    <cfRule type="cellIs" dxfId="107" priority="24" operator="equal">
      <formula>"Muy Alta"</formula>
    </cfRule>
    <cfRule type="cellIs" dxfId="106" priority="25" operator="equal">
      <formula>"Alta"</formula>
    </cfRule>
    <cfRule type="cellIs" dxfId="105" priority="26" operator="equal">
      <formula>"Media"</formula>
    </cfRule>
    <cfRule type="cellIs" dxfId="104" priority="27" operator="equal">
      <formula>"Baja"</formula>
    </cfRule>
    <cfRule type="cellIs" dxfId="103" priority="28" operator="equal">
      <formula>"Muy Baja"</formula>
    </cfRule>
  </conditionalFormatting>
  <conditionalFormatting sqref="AB174">
    <cfRule type="cellIs" dxfId="102" priority="19" operator="equal">
      <formula>"Catastrófico"</formula>
    </cfRule>
    <cfRule type="cellIs" dxfId="101" priority="20" operator="equal">
      <formula>"Mayor"</formula>
    </cfRule>
    <cfRule type="cellIs" dxfId="100" priority="21" operator="equal">
      <formula>"Moderado"</formula>
    </cfRule>
    <cfRule type="cellIs" dxfId="99" priority="22" operator="equal">
      <formula>"Menor"</formula>
    </cfRule>
    <cfRule type="cellIs" dxfId="98" priority="23" operator="equal">
      <formula>"Leve"</formula>
    </cfRule>
  </conditionalFormatting>
  <conditionalFormatting sqref="AD174">
    <cfRule type="cellIs" dxfId="97" priority="15" operator="equal">
      <formula>"Extremo"</formula>
    </cfRule>
    <cfRule type="cellIs" dxfId="96" priority="16" operator="equal">
      <formula>"Alto"</formula>
    </cfRule>
    <cfRule type="cellIs" dxfId="95" priority="17" operator="equal">
      <formula>"Moderado"</formula>
    </cfRule>
    <cfRule type="cellIs" dxfId="94" priority="18" operator="equal">
      <formula>"Bajo"</formula>
    </cfRule>
  </conditionalFormatting>
  <conditionalFormatting sqref="Z175">
    <cfRule type="cellIs" dxfId="93" priority="10" operator="equal">
      <formula>"Muy Alta"</formula>
    </cfRule>
    <cfRule type="cellIs" dxfId="92" priority="11" operator="equal">
      <formula>"Alta"</formula>
    </cfRule>
    <cfRule type="cellIs" dxfId="91" priority="12" operator="equal">
      <formula>"Media"</formula>
    </cfRule>
    <cfRule type="cellIs" dxfId="90" priority="13" operator="equal">
      <formula>"Baja"</formula>
    </cfRule>
    <cfRule type="cellIs" dxfId="89" priority="14" operator="equal">
      <formula>"Muy Baja"</formula>
    </cfRule>
  </conditionalFormatting>
  <conditionalFormatting sqref="AB175">
    <cfRule type="cellIs" dxfId="88" priority="5" operator="equal">
      <formula>"Catastrófico"</formula>
    </cfRule>
    <cfRule type="cellIs" dxfId="87" priority="6" operator="equal">
      <formula>"Mayor"</formula>
    </cfRule>
    <cfRule type="cellIs" dxfId="86" priority="7" operator="equal">
      <formula>"Moderado"</formula>
    </cfRule>
    <cfRule type="cellIs" dxfId="85" priority="8" operator="equal">
      <formula>"Menor"</formula>
    </cfRule>
    <cfRule type="cellIs" dxfId="84" priority="9" operator="equal">
      <formula>"Leve"</formula>
    </cfRule>
  </conditionalFormatting>
  <dataValidations count="1">
    <dataValidation type="list" allowBlank="1" showInputMessage="1" showErrorMessage="1" sqref="B112" xr:uid="{106238A7-03DA-48CF-AA3A-A24D329BF3BB}">
      <formula1>#REF!</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89C64-0328-414C-8146-48C0E1998395}">
  <dimension ref="A1:X46"/>
  <sheetViews>
    <sheetView topLeftCell="A11" zoomScale="85" zoomScaleNormal="85" workbookViewId="0"/>
  </sheetViews>
  <sheetFormatPr baseColWidth="10" defaultRowHeight="12.75"/>
  <cols>
    <col min="1" max="1" width="26.7109375" customWidth="1"/>
    <col min="2" max="2" width="23.5703125" customWidth="1"/>
    <col min="3" max="3" width="24" customWidth="1"/>
    <col min="4" max="4" width="23.42578125" customWidth="1"/>
    <col min="12" max="12" width="26.85546875" customWidth="1"/>
    <col min="13" max="13" width="26.5703125" customWidth="1"/>
    <col min="15" max="15" width="20.7109375" customWidth="1"/>
    <col min="16" max="16" width="18.28515625" customWidth="1"/>
    <col min="23" max="23" width="21.28515625" customWidth="1"/>
    <col min="24" max="24" width="11.42578125" customWidth="1"/>
  </cols>
  <sheetData>
    <row r="1" spans="1:24" ht="66.75" customHeight="1" thickBot="1">
      <c r="A1" s="175"/>
      <c r="B1" s="175"/>
      <c r="C1" s="175"/>
      <c r="D1" s="175"/>
      <c r="E1" s="97" t="s">
        <v>799</v>
      </c>
      <c r="F1" s="97"/>
      <c r="G1" s="97"/>
      <c r="H1" s="97"/>
      <c r="I1" s="97"/>
      <c r="J1" s="97"/>
      <c r="K1" s="97"/>
      <c r="L1" s="97"/>
      <c r="M1" s="97"/>
      <c r="N1" s="97"/>
      <c r="O1" s="97"/>
      <c r="P1" s="97"/>
      <c r="Q1" s="175"/>
      <c r="R1" s="175"/>
      <c r="S1" s="175"/>
      <c r="T1" s="175"/>
      <c r="U1" s="175"/>
      <c r="V1" s="175"/>
      <c r="W1" s="175"/>
      <c r="X1" s="175"/>
    </row>
    <row r="2" spans="1:24">
      <c r="A2" s="98" t="s">
        <v>554</v>
      </c>
      <c r="B2" s="99"/>
      <c r="C2" s="99"/>
      <c r="D2" s="100"/>
      <c r="E2" s="101" t="s">
        <v>555</v>
      </c>
      <c r="F2" s="101"/>
      <c r="G2" s="101"/>
      <c r="H2" s="101"/>
      <c r="I2" s="101" t="s">
        <v>556</v>
      </c>
      <c r="J2" s="101"/>
      <c r="K2" s="102" t="s">
        <v>557</v>
      </c>
      <c r="L2" s="101" t="s">
        <v>558</v>
      </c>
      <c r="M2" s="101"/>
      <c r="N2" s="101"/>
      <c r="O2" s="101"/>
      <c r="P2" s="101"/>
      <c r="Q2" s="100" t="s">
        <v>559</v>
      </c>
      <c r="R2" s="101"/>
      <c r="S2" s="101"/>
      <c r="T2" s="101"/>
      <c r="U2" s="101" t="s">
        <v>560</v>
      </c>
      <c r="V2" s="101"/>
      <c r="W2" s="101" t="s">
        <v>561</v>
      </c>
      <c r="X2" s="103"/>
    </row>
    <row r="3" spans="1:24" ht="25.5">
      <c r="A3" s="104" t="s">
        <v>562</v>
      </c>
      <c r="B3" s="105" t="s">
        <v>563</v>
      </c>
      <c r="C3" s="105" t="s">
        <v>564</v>
      </c>
      <c r="D3" s="105" t="s">
        <v>565</v>
      </c>
      <c r="E3" s="106" t="s">
        <v>566</v>
      </c>
      <c r="F3" s="106"/>
      <c r="G3" s="106" t="s">
        <v>567</v>
      </c>
      <c r="H3" s="106"/>
      <c r="I3" s="105" t="s">
        <v>568</v>
      </c>
      <c r="J3" s="105" t="s">
        <v>569</v>
      </c>
      <c r="K3" s="106"/>
      <c r="L3" s="107" t="s">
        <v>570</v>
      </c>
      <c r="M3" s="107" t="s">
        <v>571</v>
      </c>
      <c r="N3" s="107" t="s">
        <v>572</v>
      </c>
      <c r="O3" s="107" t="s">
        <v>573</v>
      </c>
      <c r="P3" s="107" t="s">
        <v>574</v>
      </c>
      <c r="Q3" s="106" t="s">
        <v>575</v>
      </c>
      <c r="R3" s="106"/>
      <c r="S3" s="106" t="s">
        <v>576</v>
      </c>
      <c r="T3" s="106"/>
      <c r="U3" s="105" t="s">
        <v>568</v>
      </c>
      <c r="V3" s="105" t="s">
        <v>569</v>
      </c>
      <c r="W3" s="105" t="s">
        <v>577</v>
      </c>
      <c r="X3" s="108" t="s">
        <v>578</v>
      </c>
    </row>
    <row r="4" spans="1:24" ht="114">
      <c r="A4" s="109" t="s">
        <v>579</v>
      </c>
      <c r="B4" s="110" t="s">
        <v>580</v>
      </c>
      <c r="C4" s="111" t="s">
        <v>581</v>
      </c>
      <c r="D4" s="111" t="s">
        <v>582</v>
      </c>
      <c r="E4" s="112" t="str">
        <f>IFERROR(VLOOKUP(F4,$D$11:$E$15,2,FALSE)," ")</f>
        <v xml:space="preserve"> </v>
      </c>
      <c r="F4" s="113" t="s">
        <v>583</v>
      </c>
      <c r="G4" s="113" t="str">
        <f>IFERROR(VLOOKUP(H4,$D$18:$E$22,2,FALSE)," ")</f>
        <v xml:space="preserve"> </v>
      </c>
      <c r="H4" s="113" t="s">
        <v>584</v>
      </c>
      <c r="I4" s="113">
        <f t="shared" ref="I4:I7" si="0">IFERROR(E4*G4,0)</f>
        <v>0</v>
      </c>
      <c r="J4" s="112" t="str">
        <f>IFERROR(VLOOKUP(CONCATENATE(E4,G4)*1,$Z$16:$AA$57,2,0),"Por Evaluar")</f>
        <v>Por Evaluar</v>
      </c>
      <c r="K4" s="112" t="s">
        <v>585</v>
      </c>
      <c r="L4" s="114" t="s">
        <v>586</v>
      </c>
      <c r="M4" s="115" t="s">
        <v>587</v>
      </c>
      <c r="N4" s="116" t="s">
        <v>588</v>
      </c>
      <c r="O4" s="117" t="s">
        <v>589</v>
      </c>
      <c r="P4" s="118" t="s">
        <v>590</v>
      </c>
      <c r="Q4" s="112" t="str">
        <f>IFERROR(VLOOKUP(R4,$D$11:$E$15,2,FALSE)," ")</f>
        <v xml:space="preserve"> </v>
      </c>
      <c r="R4" s="119" t="s">
        <v>591</v>
      </c>
      <c r="S4" s="119" t="str">
        <f>IFERROR(VLOOKUP(T4,$D$18:$E$22,2,FALSE)," ")</f>
        <v xml:space="preserve"> </v>
      </c>
      <c r="T4" s="119" t="s">
        <v>584</v>
      </c>
      <c r="U4" s="119">
        <f t="shared" ref="U4:U7" si="1">IFERROR(Q4*S4,0)</f>
        <v>0</v>
      </c>
      <c r="V4" s="112" t="str">
        <f>IFERROR(VLOOKUP(CONCATENATE(Q4,S4)*1,$Z$16:$AA$57,2,0),"Por Evaluar")</f>
        <v>Por Evaluar</v>
      </c>
      <c r="W4" s="120" t="s">
        <v>592</v>
      </c>
      <c r="X4" s="121" t="s">
        <v>593</v>
      </c>
    </row>
    <row r="5" spans="1:24" ht="142.5">
      <c r="A5" s="109" t="s">
        <v>579</v>
      </c>
      <c r="B5" s="122" t="s">
        <v>594</v>
      </c>
      <c r="C5" s="111" t="s">
        <v>595</v>
      </c>
      <c r="D5" s="111" t="s">
        <v>596</v>
      </c>
      <c r="E5" s="112" t="str">
        <f>IFERROR(VLOOKUP(F5,$D$11:$E$15,2,FALSE)," ")</f>
        <v xml:space="preserve"> </v>
      </c>
      <c r="F5" s="113" t="s">
        <v>597</v>
      </c>
      <c r="G5" s="113" t="str">
        <f>IFERROR(VLOOKUP(H5,$D$18:$E$22,2,FALSE)," ")</f>
        <v xml:space="preserve"> </v>
      </c>
      <c r="H5" s="113" t="s">
        <v>584</v>
      </c>
      <c r="I5" s="113">
        <f t="shared" si="0"/>
        <v>0</v>
      </c>
      <c r="J5" s="112" t="str">
        <f>IFERROR(VLOOKUP(CONCATENATE(E5,G5)*1,$Z$16:$AA$57,2,0),"Por Evaluar")</f>
        <v>Por Evaluar</v>
      </c>
      <c r="K5" s="112" t="s">
        <v>585</v>
      </c>
      <c r="L5" s="114" t="s">
        <v>598</v>
      </c>
      <c r="M5" s="115" t="s">
        <v>599</v>
      </c>
      <c r="N5" s="116" t="s">
        <v>600</v>
      </c>
      <c r="O5" s="123" t="s">
        <v>601</v>
      </c>
      <c r="P5" s="124" t="s">
        <v>602</v>
      </c>
      <c r="Q5" s="112" t="str">
        <f>IFERROR(VLOOKUP(R5,$D$11:$E$15,2,FALSE)," ")</f>
        <v xml:space="preserve"> </v>
      </c>
      <c r="R5" s="119" t="s">
        <v>591</v>
      </c>
      <c r="S5" s="119" t="str">
        <f>IFERROR(VLOOKUP(T5,$D$18:$E$22,2,FALSE)," ")</f>
        <v xml:space="preserve"> </v>
      </c>
      <c r="T5" s="119" t="s">
        <v>584</v>
      </c>
      <c r="U5" s="119">
        <f t="shared" si="1"/>
        <v>0</v>
      </c>
      <c r="V5" s="112" t="str">
        <f>IFERROR(VLOOKUP(CONCATENATE(Q5,S5)*1,$Z$16:$AA$57,2,0),"Por Evaluar")</f>
        <v>Por Evaluar</v>
      </c>
      <c r="W5" s="125" t="s">
        <v>603</v>
      </c>
      <c r="X5" s="121" t="s">
        <v>604</v>
      </c>
    </row>
    <row r="6" spans="1:24" ht="150">
      <c r="A6" s="109" t="s">
        <v>579</v>
      </c>
      <c r="B6" s="116" t="s">
        <v>605</v>
      </c>
      <c r="C6" s="116" t="s">
        <v>606</v>
      </c>
      <c r="D6" s="116" t="s">
        <v>607</v>
      </c>
      <c r="E6" s="112" t="str">
        <f>IFERROR(VLOOKUP(F6,$D$11:$E$15,2,FALSE)," ")</f>
        <v xml:space="preserve"> </v>
      </c>
      <c r="F6" s="113" t="s">
        <v>583</v>
      </c>
      <c r="G6" s="113" t="str">
        <f>IFERROR(VLOOKUP(H6,$D$18:$E$22,2,FALSE)," ")</f>
        <v xml:space="preserve"> </v>
      </c>
      <c r="H6" s="113" t="s">
        <v>584</v>
      </c>
      <c r="I6" s="113">
        <f t="shared" si="0"/>
        <v>0</v>
      </c>
      <c r="J6" s="112" t="str">
        <f>IFERROR(VLOOKUP(CONCATENATE(E6,G6)*1,$Z$16:$AA$57,2,0),"Por Evaluar")</f>
        <v>Por Evaluar</v>
      </c>
      <c r="K6" s="112" t="s">
        <v>585</v>
      </c>
      <c r="L6" s="116" t="s">
        <v>608</v>
      </c>
      <c r="M6" s="115" t="s">
        <v>609</v>
      </c>
      <c r="N6" s="116" t="s">
        <v>588</v>
      </c>
      <c r="O6" s="126" t="s">
        <v>610</v>
      </c>
      <c r="P6" s="127" t="s">
        <v>611</v>
      </c>
      <c r="Q6" s="112" t="str">
        <f>IFERROR(VLOOKUP(R6,$D$11:$E$15,2,FALSE)," ")</f>
        <v xml:space="preserve"> </v>
      </c>
      <c r="R6" s="119" t="s">
        <v>597</v>
      </c>
      <c r="S6" s="119" t="str">
        <f>IFERROR(VLOOKUP(T6,$D$18:$E$22,2,FALSE)," ")</f>
        <v xml:space="preserve"> </v>
      </c>
      <c r="T6" s="119" t="s">
        <v>584</v>
      </c>
      <c r="U6" s="119">
        <f t="shared" si="1"/>
        <v>0</v>
      </c>
      <c r="V6" s="112" t="str">
        <f>IFERROR(VLOOKUP(CONCATENATE(Q6,S6)*1,$Z$16:$AA$57,2,0),"Por Evaluar")</f>
        <v>Por Evaluar</v>
      </c>
      <c r="W6" s="120" t="s">
        <v>612</v>
      </c>
      <c r="X6" s="121" t="s">
        <v>613</v>
      </c>
    </row>
    <row r="7" spans="1:24" ht="135">
      <c r="A7" s="109" t="s">
        <v>579</v>
      </c>
      <c r="B7" s="116" t="s">
        <v>614</v>
      </c>
      <c r="C7" s="116" t="s">
        <v>606</v>
      </c>
      <c r="D7" s="116" t="s">
        <v>615</v>
      </c>
      <c r="E7" s="112" t="str">
        <f>IFERROR(VLOOKUP(F7,$D$11:$E$15,2,FALSE)," ")</f>
        <v xml:space="preserve"> </v>
      </c>
      <c r="F7" s="113" t="s">
        <v>583</v>
      </c>
      <c r="G7" s="113" t="str">
        <f>IFERROR(VLOOKUP(H7,$D$18:$E$22,2,FALSE)," ")</f>
        <v xml:space="preserve"> </v>
      </c>
      <c r="H7" s="113" t="s">
        <v>616</v>
      </c>
      <c r="I7" s="113">
        <f t="shared" si="0"/>
        <v>0</v>
      </c>
      <c r="J7" s="112" t="str">
        <f>IFERROR(VLOOKUP(CONCATENATE(E7,G7)*1,$Z$16:$AA$57,2,0),"Por Evaluar")</f>
        <v>Por Evaluar</v>
      </c>
      <c r="K7" s="112" t="s">
        <v>585</v>
      </c>
      <c r="L7" s="116" t="s">
        <v>617</v>
      </c>
      <c r="M7" s="115" t="s">
        <v>609</v>
      </c>
      <c r="N7" s="116" t="s">
        <v>588</v>
      </c>
      <c r="O7" s="124" t="s">
        <v>618</v>
      </c>
      <c r="P7" s="127" t="s">
        <v>619</v>
      </c>
      <c r="Q7" s="112" t="str">
        <f>IFERROR(VLOOKUP(R7,$D$11:$E$15,2,FALSE)," ")</f>
        <v xml:space="preserve"> </v>
      </c>
      <c r="R7" s="119" t="s">
        <v>597</v>
      </c>
      <c r="S7" s="119" t="str">
        <f>IFERROR(VLOOKUP(T7,$D$18:$E$22,2,FALSE)," ")</f>
        <v xml:space="preserve"> </v>
      </c>
      <c r="T7" s="119" t="s">
        <v>616</v>
      </c>
      <c r="U7" s="119">
        <f t="shared" si="1"/>
        <v>0</v>
      </c>
      <c r="V7" s="112" t="str">
        <f>IFERROR(VLOOKUP(CONCATENATE(Q7,S7)*1,$Z$16:$AA$57,2,0),"Por Evaluar")</f>
        <v>Por Evaluar</v>
      </c>
      <c r="W7" s="125" t="s">
        <v>620</v>
      </c>
      <c r="X7" s="121" t="s">
        <v>613</v>
      </c>
    </row>
    <row r="8" spans="1:24" ht="171">
      <c r="A8" s="109" t="s">
        <v>622</v>
      </c>
      <c r="B8" s="122" t="s">
        <v>623</v>
      </c>
      <c r="C8" s="111" t="s">
        <v>624</v>
      </c>
      <c r="D8" s="111" t="s">
        <v>625</v>
      </c>
      <c r="E8" s="112" t="str">
        <f>IFERROR(VLOOKUP(F8,$D$10:$E$14,2,FALSE)," ")</f>
        <v xml:space="preserve"> </v>
      </c>
      <c r="F8" s="113" t="s">
        <v>583</v>
      </c>
      <c r="G8" s="113" t="str">
        <f>IFERROR(VLOOKUP(H8,$D$17:$E$21,2,FALSE)," ")</f>
        <v xml:space="preserve"> </v>
      </c>
      <c r="H8" s="113" t="s">
        <v>584</v>
      </c>
      <c r="I8" s="113">
        <f>IFERROR(E8*G8,0)</f>
        <v>0</v>
      </c>
      <c r="J8" s="112" t="str">
        <f>IFERROR(VLOOKUP(CONCATENATE(E8,G8)*1,$Z$15:$AA$56,2,0),"Por Evaluar")</f>
        <v>Por Evaluar</v>
      </c>
      <c r="K8" s="112" t="s">
        <v>585</v>
      </c>
      <c r="L8" s="114" t="s">
        <v>626</v>
      </c>
      <c r="M8" s="115" t="s">
        <v>599</v>
      </c>
      <c r="N8" s="135" t="s">
        <v>600</v>
      </c>
      <c r="O8" s="127" t="s">
        <v>601</v>
      </c>
      <c r="P8" s="124" t="s">
        <v>602</v>
      </c>
      <c r="Q8" s="112" t="str">
        <f>IFERROR(VLOOKUP(R8,$D$10:$E$14,2,FALSE)," ")</f>
        <v xml:space="preserve"> </v>
      </c>
      <c r="R8" s="119" t="s">
        <v>591</v>
      </c>
      <c r="S8" s="119" t="str">
        <f>IFERROR(VLOOKUP(T8,$D$17:$E$21,2,FALSE)," ")</f>
        <v xml:space="preserve"> </v>
      </c>
      <c r="T8" s="119" t="s">
        <v>584</v>
      </c>
      <c r="U8" s="119">
        <f>IFERROR(Q8*S8,0)</f>
        <v>0</v>
      </c>
      <c r="V8" s="112" t="str">
        <f>IFERROR(VLOOKUP(CONCATENATE(Q8,S8)*1,$Z$15:$AA$56,2,0),"Por Evaluar")</f>
        <v>Por Evaluar</v>
      </c>
      <c r="W8" s="136" t="s">
        <v>603</v>
      </c>
      <c r="X8" s="121" t="s">
        <v>627</v>
      </c>
    </row>
    <row r="9" spans="1:24" ht="99.75">
      <c r="A9" s="109" t="s">
        <v>622</v>
      </c>
      <c r="B9" s="110" t="s">
        <v>628</v>
      </c>
      <c r="C9" s="110" t="s">
        <v>629</v>
      </c>
      <c r="D9" s="111" t="s">
        <v>630</v>
      </c>
      <c r="E9" s="112" t="str">
        <f>IFERROR(VLOOKUP(F9,$D$10:$E$14,2,FALSE)," ")</f>
        <v xml:space="preserve"> </v>
      </c>
      <c r="F9" s="113" t="s">
        <v>583</v>
      </c>
      <c r="G9" s="113" t="str">
        <f>IFERROR(VLOOKUP(H9,$D$17:$E$21,2,FALSE)," ")</f>
        <v xml:space="preserve"> </v>
      </c>
      <c r="H9" s="113" t="s">
        <v>616</v>
      </c>
      <c r="I9" s="113">
        <f t="shared" ref="I9:I10" si="2">IFERROR(E9*G9,0)</f>
        <v>0</v>
      </c>
      <c r="J9" s="112" t="str">
        <f>IFERROR(VLOOKUP(CONCATENATE(E9,G9)*1,$Z$15:$AA$56,2,0),"Por Evaluar")</f>
        <v>Por Evaluar</v>
      </c>
      <c r="K9" s="112" t="s">
        <v>585</v>
      </c>
      <c r="L9" s="124" t="s">
        <v>631</v>
      </c>
      <c r="M9" s="115" t="s">
        <v>632</v>
      </c>
      <c r="N9" s="135" t="s">
        <v>600</v>
      </c>
      <c r="O9" s="127" t="s">
        <v>633</v>
      </c>
      <c r="P9" s="124" t="s">
        <v>634</v>
      </c>
      <c r="Q9" s="112" t="str">
        <f>IFERROR(VLOOKUP(R9,$D$10:$E$14,2,FALSE)," ")</f>
        <v xml:space="preserve"> </v>
      </c>
      <c r="R9" s="119" t="s">
        <v>597</v>
      </c>
      <c r="S9" s="119" t="str">
        <f>IFERROR(VLOOKUP(T9,$D$17:$E$21,2,FALSE)," ")</f>
        <v xml:space="preserve"> </v>
      </c>
      <c r="T9" s="119" t="s">
        <v>616</v>
      </c>
      <c r="U9" s="119">
        <f t="shared" ref="U9:U10" si="3">IFERROR(Q9*S9,0)</f>
        <v>0</v>
      </c>
      <c r="V9" s="112" t="str">
        <f>IFERROR(VLOOKUP(CONCATENATE(Q9,S9)*1,$Z$15:$AA$56,2,0),"Por Evaluar")</f>
        <v>Por Evaluar</v>
      </c>
      <c r="W9" s="120" t="s">
        <v>635</v>
      </c>
      <c r="X9" s="121" t="s">
        <v>636</v>
      </c>
    </row>
    <row r="10" spans="1:24" ht="135.75" thickBot="1">
      <c r="A10" s="137" t="s">
        <v>622</v>
      </c>
      <c r="B10" s="138" t="s">
        <v>637</v>
      </c>
      <c r="C10" s="138" t="s">
        <v>638</v>
      </c>
      <c r="D10" s="138" t="s">
        <v>639</v>
      </c>
      <c r="E10" s="139" t="str">
        <f>IFERROR(VLOOKUP(F10,$D$10:$E$14,2,FALSE)," ")</f>
        <v xml:space="preserve"> </v>
      </c>
      <c r="F10" s="140" t="s">
        <v>583</v>
      </c>
      <c r="G10" s="140" t="str">
        <f>IFERROR(VLOOKUP(H10,$D$17:$E$21,2,FALSE)," ")</f>
        <v xml:space="preserve"> </v>
      </c>
      <c r="H10" s="140" t="s">
        <v>584</v>
      </c>
      <c r="I10" s="140">
        <f t="shared" si="2"/>
        <v>0</v>
      </c>
      <c r="J10" s="112" t="str">
        <f>IFERROR(VLOOKUP(CONCATENATE(E10,G10)*1,$Z$15:$AA$56,2,0),"Por Evaluar")</f>
        <v>Por Evaluar</v>
      </c>
      <c r="K10" s="112" t="s">
        <v>585</v>
      </c>
      <c r="L10" s="141" t="s">
        <v>640</v>
      </c>
      <c r="M10" s="142" t="s">
        <v>641</v>
      </c>
      <c r="N10" s="143" t="s">
        <v>642</v>
      </c>
      <c r="O10" s="138" t="s">
        <v>643</v>
      </c>
      <c r="P10" s="144" t="s">
        <v>644</v>
      </c>
      <c r="Q10" s="139" t="str">
        <f>IFERROR(VLOOKUP(R10,$D$10:$E$14,2,FALSE)," ")</f>
        <v xml:space="preserve"> </v>
      </c>
      <c r="R10" s="145" t="s">
        <v>597</v>
      </c>
      <c r="S10" s="145" t="str">
        <f>IFERROR(VLOOKUP(T10,$D$17:$E$21,2,FALSE)," ")</f>
        <v xml:space="preserve"> </v>
      </c>
      <c r="T10" s="145" t="s">
        <v>616</v>
      </c>
      <c r="U10" s="145">
        <f t="shared" si="3"/>
        <v>0</v>
      </c>
      <c r="V10" s="112" t="str">
        <f>IFERROR(VLOOKUP(CONCATENATE(Q10,S10)*1,$Z$15:$AA$56,2,0),"Por Evaluar")</f>
        <v>Por Evaluar</v>
      </c>
      <c r="W10" s="146" t="s">
        <v>645</v>
      </c>
      <c r="X10" s="121" t="s">
        <v>646</v>
      </c>
    </row>
    <row r="11" spans="1:24" ht="150">
      <c r="A11" s="147" t="s">
        <v>647</v>
      </c>
      <c r="B11" s="111" t="s">
        <v>580</v>
      </c>
      <c r="C11" s="111" t="s">
        <v>648</v>
      </c>
      <c r="D11" s="111" t="s">
        <v>649</v>
      </c>
      <c r="E11" s="134" t="str">
        <f>IFERROR(VLOOKUP(F11,$D$10:$E$14,2,FALSE)," ")</f>
        <v xml:space="preserve"> </v>
      </c>
      <c r="F11" s="148" t="s">
        <v>583</v>
      </c>
      <c r="G11" s="148" t="str">
        <f>IFERROR(VLOOKUP(H11,$D$17:$E$21,2,FALSE)," ")</f>
        <v xml:space="preserve"> </v>
      </c>
      <c r="H11" s="148" t="s">
        <v>584</v>
      </c>
      <c r="I11" s="148">
        <f>IFERROR(E11*G11,0)</f>
        <v>0</v>
      </c>
      <c r="J11" s="112" t="str">
        <f>IFERROR(VLOOKUP(CONCATENATE(E11,G11)*1,$Z$15:$AA$55,2,0),"Por Evaluar")</f>
        <v>Por Evaluar</v>
      </c>
      <c r="K11" s="134" t="s">
        <v>585</v>
      </c>
      <c r="L11" s="124" t="s">
        <v>650</v>
      </c>
      <c r="M11" s="124" t="s">
        <v>651</v>
      </c>
      <c r="N11" s="149" t="s">
        <v>652</v>
      </c>
      <c r="O11" s="127" t="s">
        <v>653</v>
      </c>
      <c r="P11" s="124" t="s">
        <v>654</v>
      </c>
      <c r="Q11" s="134" t="str">
        <f>IFERROR(VLOOKUP(R11,$D$10:$E$14,2,FALSE)," ")</f>
        <v xml:space="preserve"> </v>
      </c>
      <c r="R11" s="150" t="s">
        <v>597</v>
      </c>
      <c r="S11" s="150" t="str">
        <f>IFERROR(VLOOKUP(T11,$D$17:$E$21,2,FALSE)," ")</f>
        <v xml:space="preserve"> </v>
      </c>
      <c r="T11" s="150" t="s">
        <v>616</v>
      </c>
      <c r="U11" s="150">
        <f>IFERROR(Q11*S11,0)</f>
        <v>0</v>
      </c>
      <c r="V11" s="112" t="str">
        <f>IFERROR(VLOOKUP(CONCATENATE(Q11,S11)*1,$Z$15:$AA$55,2,0),"Por Evaluar")</f>
        <v>Por Evaluar</v>
      </c>
      <c r="W11" s="127" t="s">
        <v>655</v>
      </c>
      <c r="X11" s="121" t="s">
        <v>656</v>
      </c>
    </row>
    <row r="12" spans="1:24" ht="150">
      <c r="A12" s="147" t="s">
        <v>647</v>
      </c>
      <c r="B12" s="111" t="s">
        <v>657</v>
      </c>
      <c r="C12" s="111" t="s">
        <v>658</v>
      </c>
      <c r="D12" s="111" t="s">
        <v>659</v>
      </c>
      <c r="E12" s="134" t="str">
        <f>IFERROR(VLOOKUP(F12,$D$10:$E$14,2,FALSE)," ")</f>
        <v xml:space="preserve"> </v>
      </c>
      <c r="F12" s="148" t="s">
        <v>583</v>
      </c>
      <c r="G12" s="148" t="str">
        <f>IFERROR(VLOOKUP(H12,$D$17:$E$21,2,FALSE)," ")</f>
        <v xml:space="preserve"> </v>
      </c>
      <c r="H12" s="148" t="s">
        <v>616</v>
      </c>
      <c r="I12" s="148">
        <f t="shared" ref="I12:I13" si="4">IFERROR(E12*G12,0)</f>
        <v>0</v>
      </c>
      <c r="J12" s="112" t="str">
        <f>IFERROR(VLOOKUP(CONCATENATE(E12,G12)*1,$Z$15:$AA$55,2,0),"Por Evaluar")</f>
        <v>Por Evaluar</v>
      </c>
      <c r="K12" s="134" t="s">
        <v>585</v>
      </c>
      <c r="L12" s="124" t="s">
        <v>660</v>
      </c>
      <c r="M12" s="124" t="s">
        <v>599</v>
      </c>
      <c r="N12" s="149" t="s">
        <v>652</v>
      </c>
      <c r="O12" s="127" t="s">
        <v>601</v>
      </c>
      <c r="P12" s="124" t="s">
        <v>602</v>
      </c>
      <c r="Q12" s="134" t="str">
        <f>IFERROR(VLOOKUP(R12,$D$10:$E$14,2,FALSE)," ")</f>
        <v xml:space="preserve"> </v>
      </c>
      <c r="R12" s="150" t="s">
        <v>591</v>
      </c>
      <c r="S12" s="150" t="str">
        <f>IFERROR(VLOOKUP(T12,$D$17:$E$21,2,FALSE)," ")</f>
        <v xml:space="preserve"> </v>
      </c>
      <c r="T12" s="150" t="s">
        <v>616</v>
      </c>
      <c r="U12" s="150">
        <f t="shared" ref="U12:U13" si="5">IFERROR(Q12*S12,0)</f>
        <v>0</v>
      </c>
      <c r="V12" s="112" t="str">
        <f>IFERROR(VLOOKUP(CONCATENATE(Q12,S12)*1,$Z$15:$AA$55,2,0),"Por Evaluar")</f>
        <v>Por Evaluar</v>
      </c>
      <c r="W12" s="124" t="s">
        <v>661</v>
      </c>
      <c r="X12" s="121" t="s">
        <v>656</v>
      </c>
    </row>
    <row r="13" spans="1:24" ht="120.75" thickBot="1">
      <c r="A13" s="151" t="s">
        <v>647</v>
      </c>
      <c r="B13" s="138" t="s">
        <v>662</v>
      </c>
      <c r="C13" s="138" t="s">
        <v>638</v>
      </c>
      <c r="D13" s="138" t="s">
        <v>663</v>
      </c>
      <c r="E13" s="152" t="str">
        <f>IFERROR(VLOOKUP(F13,$D$10:$E$14,2,FALSE)," ")</f>
        <v xml:space="preserve"> </v>
      </c>
      <c r="F13" s="153" t="s">
        <v>583</v>
      </c>
      <c r="G13" s="153" t="str">
        <f>IFERROR(VLOOKUP(H13,$D$17:$E$21,2,FALSE)," ")</f>
        <v xml:space="preserve"> </v>
      </c>
      <c r="H13" s="153" t="s">
        <v>584</v>
      </c>
      <c r="I13" s="153">
        <f t="shared" si="4"/>
        <v>0</v>
      </c>
      <c r="J13" s="112" t="str">
        <f>IFERROR(VLOOKUP(CONCATENATE(E13,G13)*1,$Z$15:$AA$55,2,0),"Por Evaluar")</f>
        <v>Por Evaluar</v>
      </c>
      <c r="K13" s="134" t="s">
        <v>585</v>
      </c>
      <c r="L13" s="141" t="s">
        <v>664</v>
      </c>
      <c r="M13" s="142" t="s">
        <v>641</v>
      </c>
      <c r="N13" s="143" t="s">
        <v>642</v>
      </c>
      <c r="O13" s="138" t="s">
        <v>643</v>
      </c>
      <c r="P13" s="144" t="s">
        <v>644</v>
      </c>
      <c r="Q13" s="152" t="str">
        <f>IFERROR(VLOOKUP(R13,$D$10:$E$14,2,FALSE)," ")</f>
        <v xml:space="preserve"> </v>
      </c>
      <c r="R13" s="154" t="s">
        <v>597</v>
      </c>
      <c r="S13" s="154" t="str">
        <f>IFERROR(VLOOKUP(T13,$D$17:$E$21,2,FALSE)," ")</f>
        <v xml:space="preserve"> </v>
      </c>
      <c r="T13" s="154" t="s">
        <v>584</v>
      </c>
      <c r="U13" s="154">
        <f t="shared" si="5"/>
        <v>0</v>
      </c>
      <c r="V13" s="112" t="str">
        <f>IFERROR(VLOOKUP(CONCATENATE(Q13,S13)*1,$Z$15:$AA$55,2,0),"Por Evaluar")</f>
        <v>Por Evaluar</v>
      </c>
      <c r="W13" s="138" t="s">
        <v>612</v>
      </c>
      <c r="X13" s="155" t="s">
        <v>665</v>
      </c>
    </row>
    <row r="14" spans="1:24" ht="120">
      <c r="A14" s="127" t="s">
        <v>666</v>
      </c>
      <c r="B14" s="127" t="s">
        <v>637</v>
      </c>
      <c r="C14" s="116" t="s">
        <v>667</v>
      </c>
      <c r="D14" s="127" t="s">
        <v>668</v>
      </c>
      <c r="E14" s="156" t="str">
        <f t="shared" ref="E14:E23" si="6">IFERROR(VLOOKUP(F14,$D$17:$E$21,2,FALSE)," ")</f>
        <v xml:space="preserve"> </v>
      </c>
      <c r="F14" s="157" t="s">
        <v>583</v>
      </c>
      <c r="G14" s="157" t="str">
        <f t="shared" ref="G14:G23" si="7">IFERROR(VLOOKUP(H14,$D$40:$E$44,2,FALSE)," ")</f>
        <v xml:space="preserve"> </v>
      </c>
      <c r="H14" s="157" t="s">
        <v>584</v>
      </c>
      <c r="I14" s="157">
        <f>IFERROR(E14*G14,0)</f>
        <v>0</v>
      </c>
      <c r="J14" s="134" t="str">
        <f t="shared" ref="J14:J23" si="8">IFERROR(VLOOKUP(CONCATENATE(E14,G14)*1,$Z$22:$AA$63,2,0),"Por Evaluar")</f>
        <v>Por Evaluar</v>
      </c>
      <c r="K14" s="158" t="s">
        <v>585</v>
      </c>
      <c r="L14" s="159" t="s">
        <v>669</v>
      </c>
      <c r="M14" s="159" t="s">
        <v>670</v>
      </c>
      <c r="N14" s="159" t="s">
        <v>642</v>
      </c>
      <c r="O14" s="127" t="s">
        <v>643</v>
      </c>
      <c r="P14" s="159" t="s">
        <v>644</v>
      </c>
      <c r="Q14" s="156" t="str">
        <f t="shared" ref="Q14:Q23" si="9">IFERROR(VLOOKUP(R14,$D$17:$E$21,2,FALSE)," ")</f>
        <v xml:space="preserve"> </v>
      </c>
      <c r="R14" s="160" t="s">
        <v>597</v>
      </c>
      <c r="S14" s="160" t="str">
        <f t="shared" ref="S14:S23" si="10">IFERROR(VLOOKUP(T14,$D$40:$E$44,2,FALSE)," ")</f>
        <v xml:space="preserve"> </v>
      </c>
      <c r="T14" s="160" t="s">
        <v>616</v>
      </c>
      <c r="U14" s="160">
        <f>IFERROR(Q14*S14,0)</f>
        <v>0</v>
      </c>
      <c r="V14" s="134" t="str">
        <f t="shared" ref="V14:V23" si="11">IFERROR(VLOOKUP(CONCATENATE(Q14,S14)*1,$Z$22:$AA$63,2,0),"Por Evaluar")</f>
        <v>Por Evaluar</v>
      </c>
      <c r="W14" s="127" t="s">
        <v>612</v>
      </c>
      <c r="X14" s="127" t="s">
        <v>671</v>
      </c>
    </row>
    <row r="15" spans="1:24" ht="120">
      <c r="A15" s="127" t="s">
        <v>666</v>
      </c>
      <c r="B15" s="127" t="s">
        <v>580</v>
      </c>
      <c r="C15" s="127" t="s">
        <v>672</v>
      </c>
      <c r="D15" s="127" t="s">
        <v>582</v>
      </c>
      <c r="E15" s="156" t="str">
        <f t="shared" si="6"/>
        <v xml:space="preserve"> </v>
      </c>
      <c r="F15" s="157" t="s">
        <v>583</v>
      </c>
      <c r="G15" s="157" t="str">
        <f t="shared" si="7"/>
        <v xml:space="preserve"> </v>
      </c>
      <c r="H15" s="157" t="s">
        <v>616</v>
      </c>
      <c r="I15" s="157">
        <f t="shared" ref="I15:I44" si="12">IFERROR(E15*G15,0)</f>
        <v>0</v>
      </c>
      <c r="J15" s="134" t="str">
        <f t="shared" si="8"/>
        <v>Por Evaluar</v>
      </c>
      <c r="K15" s="158" t="s">
        <v>585</v>
      </c>
      <c r="L15" s="159" t="s">
        <v>673</v>
      </c>
      <c r="M15" s="159" t="s">
        <v>587</v>
      </c>
      <c r="N15" s="116" t="s">
        <v>674</v>
      </c>
      <c r="O15" s="159" t="s">
        <v>589</v>
      </c>
      <c r="P15" s="159" t="s">
        <v>590</v>
      </c>
      <c r="Q15" s="156" t="str">
        <f t="shared" si="9"/>
        <v xml:space="preserve"> </v>
      </c>
      <c r="R15" s="160" t="s">
        <v>597</v>
      </c>
      <c r="S15" s="160" t="str">
        <f t="shared" si="10"/>
        <v xml:space="preserve"> </v>
      </c>
      <c r="T15" s="160" t="s">
        <v>616</v>
      </c>
      <c r="U15" s="160">
        <f t="shared" ref="U15:U44" si="13">IFERROR(Q15*S15,0)</f>
        <v>0</v>
      </c>
      <c r="V15" s="134" t="str">
        <f t="shared" si="11"/>
        <v>Por Evaluar</v>
      </c>
      <c r="W15" s="127" t="s">
        <v>675</v>
      </c>
      <c r="X15" s="127" t="s">
        <v>671</v>
      </c>
    </row>
    <row r="16" spans="1:24" ht="105">
      <c r="A16" s="127" t="s">
        <v>666</v>
      </c>
      <c r="B16" s="127" t="s">
        <v>676</v>
      </c>
      <c r="C16" s="127" t="s">
        <v>629</v>
      </c>
      <c r="D16" s="127" t="s">
        <v>677</v>
      </c>
      <c r="E16" s="156" t="str">
        <f t="shared" si="6"/>
        <v xml:space="preserve"> </v>
      </c>
      <c r="F16" s="157" t="s">
        <v>583</v>
      </c>
      <c r="G16" s="157" t="str">
        <f t="shared" si="7"/>
        <v xml:space="preserve"> </v>
      </c>
      <c r="H16" s="157" t="s">
        <v>616</v>
      </c>
      <c r="I16" s="157">
        <f t="shared" si="12"/>
        <v>0</v>
      </c>
      <c r="J16" s="134" t="str">
        <f t="shared" si="8"/>
        <v>Por Evaluar</v>
      </c>
      <c r="K16" s="158" t="s">
        <v>585</v>
      </c>
      <c r="L16" s="116" t="s">
        <v>678</v>
      </c>
      <c r="M16" s="116" t="s">
        <v>679</v>
      </c>
      <c r="N16" s="116" t="s">
        <v>674</v>
      </c>
      <c r="O16" s="127" t="s">
        <v>633</v>
      </c>
      <c r="P16" s="116" t="s">
        <v>634</v>
      </c>
      <c r="Q16" s="156" t="str">
        <f t="shared" si="9"/>
        <v xml:space="preserve"> </v>
      </c>
      <c r="R16" s="160" t="s">
        <v>583</v>
      </c>
      <c r="S16" s="160" t="str">
        <f t="shared" si="10"/>
        <v xml:space="preserve"> </v>
      </c>
      <c r="T16" s="160" t="s">
        <v>616</v>
      </c>
      <c r="U16" s="160">
        <f t="shared" si="13"/>
        <v>0</v>
      </c>
      <c r="V16" s="134" t="str">
        <f t="shared" si="11"/>
        <v>Por Evaluar</v>
      </c>
      <c r="W16" s="127" t="s">
        <v>680</v>
      </c>
      <c r="X16" s="127" t="s">
        <v>671</v>
      </c>
    </row>
    <row r="17" spans="1:24" ht="150">
      <c r="A17" s="127" t="s">
        <v>666</v>
      </c>
      <c r="B17" s="116" t="s">
        <v>681</v>
      </c>
      <c r="C17" s="127" t="s">
        <v>682</v>
      </c>
      <c r="D17" s="116" t="s">
        <v>683</v>
      </c>
      <c r="E17" s="156" t="str">
        <f t="shared" si="6"/>
        <v xml:space="preserve"> </v>
      </c>
      <c r="F17" s="157" t="s">
        <v>583</v>
      </c>
      <c r="G17" s="157" t="str">
        <f t="shared" si="7"/>
        <v xml:space="preserve"> </v>
      </c>
      <c r="H17" s="157" t="s">
        <v>616</v>
      </c>
      <c r="I17" s="157">
        <f t="shared" si="12"/>
        <v>0</v>
      </c>
      <c r="J17" s="134" t="str">
        <f t="shared" si="8"/>
        <v>Por Evaluar</v>
      </c>
      <c r="K17" s="158" t="s">
        <v>585</v>
      </c>
      <c r="L17" s="116" t="s">
        <v>684</v>
      </c>
      <c r="M17" s="116" t="s">
        <v>685</v>
      </c>
      <c r="N17" s="116" t="s">
        <v>674</v>
      </c>
      <c r="O17" s="116" t="s">
        <v>686</v>
      </c>
      <c r="P17" s="116" t="s">
        <v>687</v>
      </c>
      <c r="Q17" s="156" t="str">
        <f t="shared" si="9"/>
        <v xml:space="preserve"> </v>
      </c>
      <c r="R17" s="160" t="s">
        <v>583</v>
      </c>
      <c r="S17" s="160" t="str">
        <f t="shared" si="10"/>
        <v xml:space="preserve"> </v>
      </c>
      <c r="T17" s="160" t="s">
        <v>616</v>
      </c>
      <c r="U17" s="160">
        <f t="shared" si="13"/>
        <v>0</v>
      </c>
      <c r="V17" s="134" t="str">
        <f t="shared" si="11"/>
        <v>Por Evaluar</v>
      </c>
      <c r="W17" s="116" t="s">
        <v>688</v>
      </c>
      <c r="X17" s="127" t="s">
        <v>671</v>
      </c>
    </row>
    <row r="18" spans="1:24" ht="135">
      <c r="A18" s="127" t="s">
        <v>666</v>
      </c>
      <c r="B18" s="116" t="s">
        <v>689</v>
      </c>
      <c r="C18" s="116" t="s">
        <v>690</v>
      </c>
      <c r="D18" s="116" t="s">
        <v>691</v>
      </c>
      <c r="E18" s="156" t="str">
        <f t="shared" si="6"/>
        <v xml:space="preserve"> </v>
      </c>
      <c r="F18" s="157" t="s">
        <v>583</v>
      </c>
      <c r="G18" s="157" t="str">
        <f t="shared" si="7"/>
        <v xml:space="preserve"> </v>
      </c>
      <c r="H18" s="157" t="s">
        <v>616</v>
      </c>
      <c r="I18" s="157">
        <f t="shared" si="12"/>
        <v>0</v>
      </c>
      <c r="J18" s="134" t="str">
        <f t="shared" si="8"/>
        <v>Por Evaluar</v>
      </c>
      <c r="K18" s="158" t="s">
        <v>585</v>
      </c>
      <c r="L18" s="116" t="s">
        <v>692</v>
      </c>
      <c r="M18" s="116" t="s">
        <v>679</v>
      </c>
      <c r="N18" s="116" t="s">
        <v>674</v>
      </c>
      <c r="O18" s="116" t="s">
        <v>693</v>
      </c>
      <c r="P18" s="116" t="s">
        <v>694</v>
      </c>
      <c r="Q18" s="156" t="str">
        <f t="shared" si="9"/>
        <v xml:space="preserve"> </v>
      </c>
      <c r="R18" s="160" t="s">
        <v>583</v>
      </c>
      <c r="S18" s="160" t="str">
        <f t="shared" si="10"/>
        <v xml:space="preserve"> </v>
      </c>
      <c r="T18" s="160" t="s">
        <v>616</v>
      </c>
      <c r="U18" s="160">
        <f t="shared" si="13"/>
        <v>0</v>
      </c>
      <c r="V18" s="134" t="str">
        <f t="shared" si="11"/>
        <v>Por Evaluar</v>
      </c>
      <c r="W18" s="116" t="s">
        <v>695</v>
      </c>
      <c r="X18" s="127" t="s">
        <v>671</v>
      </c>
    </row>
    <row r="19" spans="1:24" ht="165">
      <c r="A19" s="127" t="s">
        <v>666</v>
      </c>
      <c r="B19" s="116" t="s">
        <v>696</v>
      </c>
      <c r="C19" s="116" t="s">
        <v>697</v>
      </c>
      <c r="D19" s="116" t="s">
        <v>698</v>
      </c>
      <c r="E19" s="156" t="str">
        <f t="shared" si="6"/>
        <v xml:space="preserve"> </v>
      </c>
      <c r="F19" s="157" t="s">
        <v>583</v>
      </c>
      <c r="G19" s="157" t="str">
        <f t="shared" si="7"/>
        <v xml:space="preserve"> </v>
      </c>
      <c r="H19" s="157" t="s">
        <v>584</v>
      </c>
      <c r="I19" s="157">
        <f t="shared" si="12"/>
        <v>0</v>
      </c>
      <c r="J19" s="134" t="str">
        <f t="shared" si="8"/>
        <v>Por Evaluar</v>
      </c>
      <c r="K19" s="158" t="s">
        <v>585</v>
      </c>
      <c r="L19" s="116" t="s">
        <v>699</v>
      </c>
      <c r="M19" s="116" t="s">
        <v>700</v>
      </c>
      <c r="N19" s="116" t="s">
        <v>674</v>
      </c>
      <c r="O19" s="127" t="s">
        <v>701</v>
      </c>
      <c r="P19" s="116" t="s">
        <v>611</v>
      </c>
      <c r="Q19" s="156" t="str">
        <f t="shared" si="9"/>
        <v xml:space="preserve"> </v>
      </c>
      <c r="R19" s="160" t="s">
        <v>583</v>
      </c>
      <c r="S19" s="160" t="str">
        <f t="shared" si="10"/>
        <v xml:space="preserve"> </v>
      </c>
      <c r="T19" s="160" t="s">
        <v>616</v>
      </c>
      <c r="U19" s="160">
        <f t="shared" si="13"/>
        <v>0</v>
      </c>
      <c r="V19" s="134" t="str">
        <f t="shared" si="11"/>
        <v>Por Evaluar</v>
      </c>
      <c r="W19" s="127" t="s">
        <v>702</v>
      </c>
      <c r="X19" s="127" t="s">
        <v>671</v>
      </c>
    </row>
    <row r="20" spans="1:24" ht="135">
      <c r="A20" s="127" t="s">
        <v>666</v>
      </c>
      <c r="B20" s="116" t="s">
        <v>703</v>
      </c>
      <c r="C20" s="116" t="s">
        <v>704</v>
      </c>
      <c r="D20" s="116" t="s">
        <v>705</v>
      </c>
      <c r="E20" s="156" t="str">
        <f t="shared" si="6"/>
        <v xml:space="preserve"> </v>
      </c>
      <c r="F20" s="157" t="s">
        <v>583</v>
      </c>
      <c r="G20" s="157" t="str">
        <f t="shared" si="7"/>
        <v xml:space="preserve"> </v>
      </c>
      <c r="H20" s="157" t="s">
        <v>616</v>
      </c>
      <c r="I20" s="157">
        <f t="shared" si="12"/>
        <v>0</v>
      </c>
      <c r="J20" s="134" t="str">
        <f t="shared" si="8"/>
        <v>Por Evaluar</v>
      </c>
      <c r="K20" s="158" t="s">
        <v>585</v>
      </c>
      <c r="L20" s="161" t="s">
        <v>706</v>
      </c>
      <c r="M20" s="161" t="s">
        <v>707</v>
      </c>
      <c r="N20" s="116" t="s">
        <v>674</v>
      </c>
      <c r="O20" s="116" t="s">
        <v>618</v>
      </c>
      <c r="P20" s="116" t="s">
        <v>619</v>
      </c>
      <c r="Q20" s="156" t="str">
        <f t="shared" si="9"/>
        <v xml:space="preserve"> </v>
      </c>
      <c r="R20" s="160" t="s">
        <v>583</v>
      </c>
      <c r="S20" s="160" t="str">
        <f t="shared" si="10"/>
        <v xml:space="preserve"> </v>
      </c>
      <c r="T20" s="160" t="s">
        <v>621</v>
      </c>
      <c r="U20" s="160">
        <f t="shared" si="13"/>
        <v>0</v>
      </c>
      <c r="V20" s="134" t="str">
        <f t="shared" si="11"/>
        <v>Por Evaluar</v>
      </c>
      <c r="W20" s="116" t="s">
        <v>708</v>
      </c>
      <c r="X20" s="127" t="s">
        <v>671</v>
      </c>
    </row>
    <row r="21" spans="1:24" ht="135">
      <c r="A21" s="127" t="s">
        <v>666</v>
      </c>
      <c r="B21" s="127" t="s">
        <v>709</v>
      </c>
      <c r="C21" s="127" t="s">
        <v>710</v>
      </c>
      <c r="D21" s="116" t="s">
        <v>711</v>
      </c>
      <c r="E21" s="156" t="str">
        <f t="shared" si="6"/>
        <v xml:space="preserve"> </v>
      </c>
      <c r="F21" s="157" t="s">
        <v>583</v>
      </c>
      <c r="G21" s="157" t="str">
        <f t="shared" si="7"/>
        <v xml:space="preserve"> </v>
      </c>
      <c r="H21" s="157" t="s">
        <v>584</v>
      </c>
      <c r="I21" s="157">
        <f t="shared" si="12"/>
        <v>0</v>
      </c>
      <c r="J21" s="134" t="str">
        <f t="shared" si="8"/>
        <v>Por Evaluar</v>
      </c>
      <c r="K21" s="158" t="s">
        <v>585</v>
      </c>
      <c r="L21" s="116" t="s">
        <v>712</v>
      </c>
      <c r="M21" s="116" t="s">
        <v>679</v>
      </c>
      <c r="N21" s="116" t="s">
        <v>674</v>
      </c>
      <c r="O21" s="116" t="s">
        <v>693</v>
      </c>
      <c r="P21" s="116" t="s">
        <v>694</v>
      </c>
      <c r="Q21" s="156" t="str">
        <f t="shared" si="9"/>
        <v xml:space="preserve"> </v>
      </c>
      <c r="R21" s="160" t="s">
        <v>583</v>
      </c>
      <c r="S21" s="160" t="str">
        <f t="shared" si="10"/>
        <v xml:space="preserve"> </v>
      </c>
      <c r="T21" s="160" t="s">
        <v>616</v>
      </c>
      <c r="U21" s="160">
        <f t="shared" si="13"/>
        <v>0</v>
      </c>
      <c r="V21" s="134" t="str">
        <f t="shared" si="11"/>
        <v>Por Evaluar</v>
      </c>
      <c r="W21" s="116" t="s">
        <v>713</v>
      </c>
      <c r="X21" s="127" t="s">
        <v>671</v>
      </c>
    </row>
    <row r="22" spans="1:24" ht="135">
      <c r="A22" s="127" t="s">
        <v>666</v>
      </c>
      <c r="B22" s="127" t="s">
        <v>714</v>
      </c>
      <c r="C22" s="127" t="s">
        <v>715</v>
      </c>
      <c r="D22" s="116" t="s">
        <v>716</v>
      </c>
      <c r="E22" s="156" t="str">
        <f t="shared" si="6"/>
        <v xml:space="preserve"> </v>
      </c>
      <c r="F22" s="157" t="s">
        <v>583</v>
      </c>
      <c r="G22" s="157" t="str">
        <f t="shared" si="7"/>
        <v xml:space="preserve"> </v>
      </c>
      <c r="H22" s="157" t="s">
        <v>584</v>
      </c>
      <c r="I22" s="157">
        <f t="shared" si="12"/>
        <v>0</v>
      </c>
      <c r="J22" s="134" t="str">
        <f t="shared" si="8"/>
        <v>Por Evaluar</v>
      </c>
      <c r="K22" s="158" t="s">
        <v>585</v>
      </c>
      <c r="L22" s="116" t="s">
        <v>717</v>
      </c>
      <c r="M22" s="116" t="s">
        <v>718</v>
      </c>
      <c r="N22" s="116" t="s">
        <v>674</v>
      </c>
      <c r="O22" s="127" t="s">
        <v>601</v>
      </c>
      <c r="P22" s="116" t="s">
        <v>719</v>
      </c>
      <c r="Q22" s="156" t="str">
        <f t="shared" si="9"/>
        <v xml:space="preserve"> </v>
      </c>
      <c r="R22" s="160" t="s">
        <v>583</v>
      </c>
      <c r="S22" s="160" t="str">
        <f t="shared" si="10"/>
        <v xml:space="preserve"> </v>
      </c>
      <c r="T22" s="160" t="s">
        <v>616</v>
      </c>
      <c r="U22" s="160">
        <f t="shared" si="13"/>
        <v>0</v>
      </c>
      <c r="V22" s="134" t="str">
        <f t="shared" si="11"/>
        <v>Por Evaluar</v>
      </c>
      <c r="W22" s="116" t="s">
        <v>720</v>
      </c>
      <c r="X22" s="127" t="s">
        <v>671</v>
      </c>
    </row>
    <row r="23" spans="1:24" ht="150">
      <c r="A23" s="127" t="s">
        <v>666</v>
      </c>
      <c r="B23" s="127" t="s">
        <v>721</v>
      </c>
      <c r="C23" s="127" t="s">
        <v>722</v>
      </c>
      <c r="D23" s="127" t="s">
        <v>723</v>
      </c>
      <c r="E23" s="156" t="str">
        <f t="shared" si="6"/>
        <v xml:space="preserve"> </v>
      </c>
      <c r="F23" s="157" t="s">
        <v>583</v>
      </c>
      <c r="G23" s="157" t="str">
        <f t="shared" si="7"/>
        <v xml:space="preserve"> </v>
      </c>
      <c r="H23" s="157" t="s">
        <v>616</v>
      </c>
      <c r="I23" s="157">
        <f t="shared" si="12"/>
        <v>0</v>
      </c>
      <c r="J23" s="134" t="str">
        <f t="shared" si="8"/>
        <v>Por Evaluar</v>
      </c>
      <c r="K23" s="158" t="s">
        <v>585</v>
      </c>
      <c r="L23" s="116" t="s">
        <v>724</v>
      </c>
      <c r="M23" s="116" t="s">
        <v>679</v>
      </c>
      <c r="N23" s="116" t="s">
        <v>674</v>
      </c>
      <c r="O23" s="127" t="s">
        <v>725</v>
      </c>
      <c r="P23" s="116" t="s">
        <v>726</v>
      </c>
      <c r="Q23" s="156" t="str">
        <f t="shared" si="9"/>
        <v xml:space="preserve"> </v>
      </c>
      <c r="R23" s="160" t="s">
        <v>597</v>
      </c>
      <c r="S23" s="160" t="str">
        <f t="shared" si="10"/>
        <v xml:space="preserve"> </v>
      </c>
      <c r="T23" s="160" t="s">
        <v>621</v>
      </c>
      <c r="U23" s="160">
        <f t="shared" si="13"/>
        <v>0</v>
      </c>
      <c r="V23" s="134" t="str">
        <f t="shared" si="11"/>
        <v>Por Evaluar</v>
      </c>
      <c r="W23" s="116" t="s">
        <v>727</v>
      </c>
      <c r="X23" s="127" t="s">
        <v>671</v>
      </c>
    </row>
    <row r="24" spans="1:24" ht="105.75" thickBot="1">
      <c r="A24" s="127" t="s">
        <v>728</v>
      </c>
      <c r="B24" s="127" t="s">
        <v>729</v>
      </c>
      <c r="C24" s="111" t="s">
        <v>730</v>
      </c>
      <c r="D24" s="127" t="s">
        <v>731</v>
      </c>
      <c r="E24" s="134" t="str">
        <f>IFERROR(VLOOKUP(F24,$D$12:$E$16,2,FALSE)," ")</f>
        <v xml:space="preserve"> </v>
      </c>
      <c r="F24" s="148" t="s">
        <v>583</v>
      </c>
      <c r="G24" s="148" t="str">
        <f>IFERROR(VLOOKUP(H24,$D$19:$E$23,2,FALSE)," ")</f>
        <v xml:space="preserve"> </v>
      </c>
      <c r="H24" s="148" t="s">
        <v>584</v>
      </c>
      <c r="I24" s="148">
        <f t="shared" si="12"/>
        <v>0</v>
      </c>
      <c r="J24" s="112" t="str">
        <f>IFERROR(VLOOKUP(CONCATENATE(E24,G24)*1,$Z$17:$AA$42,2,0),"Por Evaluar")</f>
        <v>Por Evaluar</v>
      </c>
      <c r="K24" s="162" t="s">
        <v>585</v>
      </c>
      <c r="L24" s="141" t="s">
        <v>732</v>
      </c>
      <c r="M24" s="142" t="s">
        <v>641</v>
      </c>
      <c r="N24" s="143" t="s">
        <v>642</v>
      </c>
      <c r="O24" s="138" t="s">
        <v>643</v>
      </c>
      <c r="P24" s="144" t="s">
        <v>644</v>
      </c>
      <c r="Q24" s="134" t="str">
        <f>IFERROR(VLOOKUP(R24,$D$12:$E$16,2,FALSE)," ")</f>
        <v xml:space="preserve"> </v>
      </c>
      <c r="R24" s="150" t="s">
        <v>597</v>
      </c>
      <c r="S24" s="150" t="str">
        <f>IFERROR(VLOOKUP(T24,$D$19:$E$23,2,FALSE)," ")</f>
        <v xml:space="preserve"> </v>
      </c>
      <c r="T24" s="150" t="s">
        <v>616</v>
      </c>
      <c r="U24" s="150">
        <f t="shared" si="13"/>
        <v>0</v>
      </c>
      <c r="V24" s="112" t="str">
        <f>IFERROR(VLOOKUP(CONCATENATE(Q24,S24)*1,$Z$17:$AA$42,2,0),"Por Evaluar")</f>
        <v>Por Evaluar</v>
      </c>
      <c r="W24" s="127" t="s">
        <v>733</v>
      </c>
      <c r="X24" s="121" t="s">
        <v>734</v>
      </c>
    </row>
    <row r="25" spans="1:24" ht="180">
      <c r="A25" s="127" t="s">
        <v>728</v>
      </c>
      <c r="B25" s="116" t="s">
        <v>735</v>
      </c>
      <c r="C25" s="111" t="s">
        <v>736</v>
      </c>
      <c r="D25" s="116" t="s">
        <v>737</v>
      </c>
      <c r="E25" s="134" t="str">
        <f>IFERROR(VLOOKUP(F25,$D$12:$E$16,2,FALSE)," ")</f>
        <v xml:space="preserve"> </v>
      </c>
      <c r="F25" s="148" t="s">
        <v>583</v>
      </c>
      <c r="G25" s="148" t="str">
        <f>IFERROR(VLOOKUP(H25,$D$19:$E$23,2,FALSE)," ")</f>
        <v xml:space="preserve"> </v>
      </c>
      <c r="H25" s="148" t="s">
        <v>616</v>
      </c>
      <c r="I25" s="148">
        <f t="shared" si="12"/>
        <v>0</v>
      </c>
      <c r="J25" s="112" t="str">
        <f>IFERROR(VLOOKUP(CONCATENATE(E25,G25)*1,$Z$17:$AA$42,2,0),"Por Evaluar")</f>
        <v>Por Evaluar</v>
      </c>
      <c r="K25" s="162" t="s">
        <v>585</v>
      </c>
      <c r="L25" s="116" t="s">
        <v>738</v>
      </c>
      <c r="M25" s="116" t="s">
        <v>739</v>
      </c>
      <c r="N25" s="163" t="s">
        <v>600</v>
      </c>
      <c r="O25" s="164" t="s">
        <v>693</v>
      </c>
      <c r="P25" s="127" t="s">
        <v>740</v>
      </c>
      <c r="Q25" s="134" t="str">
        <f>IFERROR(VLOOKUP(R25,$D$12:$E$16,2,FALSE)," ")</f>
        <v xml:space="preserve"> </v>
      </c>
      <c r="R25" s="150" t="s">
        <v>583</v>
      </c>
      <c r="S25" s="150" t="str">
        <f>IFERROR(VLOOKUP(T25,$D$19:$E$23,2,FALSE)," ")</f>
        <v xml:space="preserve"> </v>
      </c>
      <c r="T25" s="150" t="s">
        <v>621</v>
      </c>
      <c r="U25" s="150">
        <f t="shared" si="13"/>
        <v>0</v>
      </c>
      <c r="V25" s="112" t="str">
        <f>IFERROR(VLOOKUP(CONCATENATE(Q25,S25)*1,$Z$17:$AA$42,2,0),"Por Evaluar")</f>
        <v>Por Evaluar</v>
      </c>
      <c r="W25" s="164" t="s">
        <v>741</v>
      </c>
      <c r="X25" s="121" t="s">
        <v>734</v>
      </c>
    </row>
    <row r="26" spans="1:24" ht="105">
      <c r="A26" s="127" t="s">
        <v>728</v>
      </c>
      <c r="B26" s="165" t="s">
        <v>709</v>
      </c>
      <c r="C26" s="127" t="s">
        <v>742</v>
      </c>
      <c r="D26" s="116" t="s">
        <v>743</v>
      </c>
      <c r="E26" s="112" t="str">
        <f>IFERROR(VLOOKUP(F26,$D$12:$E$16,2,FALSE)," ")</f>
        <v xml:space="preserve"> </v>
      </c>
      <c r="F26" s="113" t="s">
        <v>583</v>
      </c>
      <c r="G26" s="113" t="str">
        <f>IFERROR(VLOOKUP(H26,$D$19:$E$23,2,FALSE)," ")</f>
        <v xml:space="preserve"> </v>
      </c>
      <c r="H26" s="113" t="s">
        <v>616</v>
      </c>
      <c r="I26" s="113">
        <f t="shared" si="12"/>
        <v>0</v>
      </c>
      <c r="J26" s="112" t="str">
        <f>IFERROR(VLOOKUP(CONCATENATE(E26,G26)*1,$Z$17:$AA$42,2,0),"Por Evaluar")</f>
        <v>Por Evaluar</v>
      </c>
      <c r="K26" s="162" t="s">
        <v>585</v>
      </c>
      <c r="L26" s="114" t="s">
        <v>744</v>
      </c>
      <c r="M26" s="166" t="s">
        <v>745</v>
      </c>
      <c r="N26" s="163" t="s">
        <v>600</v>
      </c>
      <c r="O26" s="164" t="s">
        <v>746</v>
      </c>
      <c r="P26" s="127" t="s">
        <v>747</v>
      </c>
      <c r="Q26" s="112" t="str">
        <f>IFERROR(VLOOKUP(R26,$D$12:$E$16,2,FALSE)," ")</f>
        <v xml:space="preserve"> </v>
      </c>
      <c r="R26" s="119" t="s">
        <v>597</v>
      </c>
      <c r="S26" s="119" t="str">
        <f>IFERROR(VLOOKUP(T26,$D$19:$E$23,2,FALSE)," ")</f>
        <v xml:space="preserve"> </v>
      </c>
      <c r="T26" s="119" t="s">
        <v>616</v>
      </c>
      <c r="U26" s="119">
        <f t="shared" si="13"/>
        <v>0</v>
      </c>
      <c r="V26" s="112" t="str">
        <f>IFERROR(VLOOKUP(CONCATENATE(Q26,S26)*1,$Z$17:$AA$42,2,0),"Por Evaluar")</f>
        <v>Por Evaluar</v>
      </c>
      <c r="W26" s="164" t="s">
        <v>713</v>
      </c>
      <c r="X26" s="121" t="s">
        <v>734</v>
      </c>
    </row>
    <row r="27" spans="1:24" ht="180">
      <c r="A27" s="127" t="s">
        <v>728</v>
      </c>
      <c r="B27" s="127" t="s">
        <v>748</v>
      </c>
      <c r="C27" s="116" t="s">
        <v>749</v>
      </c>
      <c r="D27" s="127" t="s">
        <v>750</v>
      </c>
      <c r="E27" s="112" t="str">
        <f>IFERROR(VLOOKUP(F27,$D$12:$E$16,2,FALSE)," ")</f>
        <v xml:space="preserve"> </v>
      </c>
      <c r="F27" s="113" t="s">
        <v>583</v>
      </c>
      <c r="G27" s="113" t="str">
        <f>IFERROR(VLOOKUP(H27,$D$19:$E$23,2,FALSE)," ")</f>
        <v xml:space="preserve"> </v>
      </c>
      <c r="H27" s="113" t="s">
        <v>616</v>
      </c>
      <c r="I27" s="113">
        <f t="shared" si="12"/>
        <v>0</v>
      </c>
      <c r="J27" s="112" t="str">
        <f>IFERROR(VLOOKUP(CONCATENATE(E27,G27)*1,$Z$17:$AA$42,2,0),"Por Evaluar")</f>
        <v>Por Evaluar</v>
      </c>
      <c r="K27" s="162" t="s">
        <v>585</v>
      </c>
      <c r="L27" s="127" t="s">
        <v>751</v>
      </c>
      <c r="M27" s="127" t="s">
        <v>752</v>
      </c>
      <c r="N27" s="163" t="s">
        <v>600</v>
      </c>
      <c r="O27" s="127" t="s">
        <v>753</v>
      </c>
      <c r="P27" s="127" t="s">
        <v>754</v>
      </c>
      <c r="Q27" s="112" t="str">
        <f>IFERROR(VLOOKUP(R27,$D$12:$E$16,2,FALSE)," ")</f>
        <v xml:space="preserve"> </v>
      </c>
      <c r="R27" s="119" t="s">
        <v>597</v>
      </c>
      <c r="S27" s="119" t="str">
        <f>IFERROR(VLOOKUP(T27,$D$19:$E$23,2,FALSE)," ")</f>
        <v xml:space="preserve"> </v>
      </c>
      <c r="T27" s="119" t="s">
        <v>621</v>
      </c>
      <c r="U27" s="119">
        <f t="shared" si="13"/>
        <v>0</v>
      </c>
      <c r="V27" s="112" t="str">
        <f>IFERROR(VLOOKUP(CONCATENATE(Q27,S27)*1,$Z$17:$AA$42,2,0),"Por Evaluar")</f>
        <v>Por Evaluar</v>
      </c>
      <c r="W27" s="164" t="s">
        <v>755</v>
      </c>
      <c r="X27" s="121" t="s">
        <v>734</v>
      </c>
    </row>
    <row r="28" spans="1:24" ht="120">
      <c r="A28" s="127" t="s">
        <v>728</v>
      </c>
      <c r="B28" s="127" t="s">
        <v>756</v>
      </c>
      <c r="C28" s="116" t="s">
        <v>757</v>
      </c>
      <c r="D28" s="116" t="s">
        <v>758</v>
      </c>
      <c r="E28" s="112" t="str">
        <f>IFERROR(VLOOKUP(F28,$D$12:$E$16,2,FALSE)," ")</f>
        <v xml:space="preserve"> </v>
      </c>
      <c r="F28" s="113" t="s">
        <v>583</v>
      </c>
      <c r="G28" s="113" t="str">
        <f>IFERROR(VLOOKUP(H28,$D$19:$E$23,2,FALSE)," ")</f>
        <v xml:space="preserve"> </v>
      </c>
      <c r="H28" s="113" t="s">
        <v>584</v>
      </c>
      <c r="I28" s="113">
        <f t="shared" si="12"/>
        <v>0</v>
      </c>
      <c r="J28" s="112" t="str">
        <f>IFERROR(VLOOKUP(CONCATENATE(E28,G28)*1,$Z$17:$AA$42,2,0),"Por Evaluar")</f>
        <v>Por Evaluar</v>
      </c>
      <c r="K28" s="162" t="s">
        <v>585</v>
      </c>
      <c r="L28" s="127" t="s">
        <v>706</v>
      </c>
      <c r="M28" s="127" t="s">
        <v>759</v>
      </c>
      <c r="N28" s="163" t="s">
        <v>600</v>
      </c>
      <c r="O28" s="164" t="s">
        <v>760</v>
      </c>
      <c r="P28" s="127" t="s">
        <v>619</v>
      </c>
      <c r="Q28" s="112" t="str">
        <f>IFERROR(VLOOKUP(R28,$D$12:$E$16,2,FALSE)," ")</f>
        <v xml:space="preserve"> </v>
      </c>
      <c r="R28" s="119" t="s">
        <v>597</v>
      </c>
      <c r="S28" s="119" t="str">
        <f>IFERROR(VLOOKUP(T28,$D$19:$E$23,2,FALSE)," ")</f>
        <v xml:space="preserve"> </v>
      </c>
      <c r="T28" s="119" t="s">
        <v>616</v>
      </c>
      <c r="U28" s="119">
        <f t="shared" si="13"/>
        <v>0</v>
      </c>
      <c r="V28" s="112" t="str">
        <f>IFERROR(VLOOKUP(CONCATENATE(Q28,S28)*1,$Z$17:$AA$42,2,0),"Por Evaluar")</f>
        <v>Por Evaluar</v>
      </c>
      <c r="W28" s="164" t="s">
        <v>761</v>
      </c>
      <c r="X28" s="121" t="s">
        <v>762</v>
      </c>
    </row>
    <row r="29" spans="1:24" ht="114">
      <c r="A29" s="127" t="s">
        <v>763</v>
      </c>
      <c r="B29" s="110" t="s">
        <v>764</v>
      </c>
      <c r="C29" s="127" t="s">
        <v>765</v>
      </c>
      <c r="D29" s="111" t="s">
        <v>766</v>
      </c>
      <c r="E29" s="134" t="str">
        <f t="shared" ref="E29:E36" si="14">IFERROR(VLOOKUP(F29,$D$15:$E$19,2,FALSE)," ")</f>
        <v xml:space="preserve"> </v>
      </c>
      <c r="F29" s="148" t="s">
        <v>583</v>
      </c>
      <c r="G29" s="148" t="str">
        <f t="shared" ref="G29:G36" si="15">IFERROR(VLOOKUP(H29,$D$22:$E$26,2,FALSE)," ")</f>
        <v xml:space="preserve"> </v>
      </c>
      <c r="H29" s="148" t="s">
        <v>616</v>
      </c>
      <c r="I29" s="148">
        <f t="shared" si="12"/>
        <v>0</v>
      </c>
      <c r="J29" s="112" t="str">
        <f t="shared" ref="J29:J36" si="16">IFERROR(VLOOKUP(CONCATENATE(E29,G29)*1,$Y$20:$Z$45,2,0),"Por Evaluar")</f>
        <v>Por Evaluar</v>
      </c>
      <c r="K29" s="162" t="s">
        <v>585</v>
      </c>
      <c r="L29" s="114" t="s">
        <v>767</v>
      </c>
      <c r="M29" s="115" t="s">
        <v>768</v>
      </c>
      <c r="N29" s="163" t="s">
        <v>674</v>
      </c>
      <c r="O29" s="117" t="s">
        <v>589</v>
      </c>
      <c r="P29" s="118" t="s">
        <v>769</v>
      </c>
      <c r="Q29" s="134" t="str">
        <f t="shared" ref="Q29:Q36" si="17">IFERROR(VLOOKUP(R29,$D$15:$E$19,2,FALSE)," ")</f>
        <v xml:space="preserve"> </v>
      </c>
      <c r="R29" s="150" t="s">
        <v>597</v>
      </c>
      <c r="S29" s="150" t="str">
        <f t="shared" ref="S29:S36" si="18">IFERROR(VLOOKUP(T29,$D$22:$E$26,2,FALSE)," ")</f>
        <v xml:space="preserve"> </v>
      </c>
      <c r="T29" s="150" t="s">
        <v>616</v>
      </c>
      <c r="U29" s="150">
        <f t="shared" si="13"/>
        <v>0</v>
      </c>
      <c r="V29" s="112" t="str">
        <f t="shared" ref="V29:V36" si="19">IFERROR(VLOOKUP(CONCATENATE(Q29,S29)*1,$Y$20:$Z$45,2,0),"Por Evaluar")</f>
        <v>Por Evaluar</v>
      </c>
      <c r="W29" s="127" t="s">
        <v>675</v>
      </c>
      <c r="X29" s="121" t="s">
        <v>770</v>
      </c>
    </row>
    <row r="30" spans="1:24" ht="105.75" thickBot="1">
      <c r="A30" s="127" t="s">
        <v>763</v>
      </c>
      <c r="B30" s="138" t="s">
        <v>771</v>
      </c>
      <c r="C30" s="138" t="s">
        <v>638</v>
      </c>
      <c r="D30" s="138" t="s">
        <v>639</v>
      </c>
      <c r="E30" s="134" t="str">
        <f t="shared" si="14"/>
        <v xml:space="preserve"> </v>
      </c>
      <c r="F30" s="148" t="s">
        <v>583</v>
      </c>
      <c r="G30" s="148" t="str">
        <f t="shared" si="15"/>
        <v xml:space="preserve"> </v>
      </c>
      <c r="H30" s="148" t="s">
        <v>584</v>
      </c>
      <c r="I30" s="148">
        <f>IFERROR(E30*G30,0)</f>
        <v>0</v>
      </c>
      <c r="J30" s="112" t="str">
        <f t="shared" si="16"/>
        <v>Por Evaluar</v>
      </c>
      <c r="K30" s="162" t="s">
        <v>585</v>
      </c>
      <c r="L30" s="141" t="s">
        <v>640</v>
      </c>
      <c r="M30" s="142" t="s">
        <v>641</v>
      </c>
      <c r="N30" s="143" t="s">
        <v>642</v>
      </c>
      <c r="O30" s="138" t="s">
        <v>643</v>
      </c>
      <c r="P30" s="144" t="s">
        <v>644</v>
      </c>
      <c r="Q30" s="134" t="str">
        <f t="shared" si="17"/>
        <v xml:space="preserve"> </v>
      </c>
      <c r="R30" s="150" t="s">
        <v>583</v>
      </c>
      <c r="S30" s="150" t="str">
        <f t="shared" si="18"/>
        <v xml:space="preserve"> </v>
      </c>
      <c r="T30" s="150" t="s">
        <v>616</v>
      </c>
      <c r="U30" s="150">
        <f>IFERROR(Q30*S30,0)</f>
        <v>0</v>
      </c>
      <c r="V30" s="112" t="str">
        <f t="shared" si="19"/>
        <v>Por Evaluar</v>
      </c>
      <c r="W30" s="127" t="s">
        <v>612</v>
      </c>
      <c r="X30" s="121" t="s">
        <v>770</v>
      </c>
    </row>
    <row r="31" spans="1:24" ht="150">
      <c r="A31" s="127" t="s">
        <v>763</v>
      </c>
      <c r="B31" s="110" t="s">
        <v>772</v>
      </c>
      <c r="C31" s="127" t="s">
        <v>773</v>
      </c>
      <c r="D31" s="111" t="s">
        <v>774</v>
      </c>
      <c r="E31" s="134" t="str">
        <f t="shared" si="14"/>
        <v xml:space="preserve"> </v>
      </c>
      <c r="F31" s="148" t="s">
        <v>583</v>
      </c>
      <c r="G31" s="148" t="str">
        <f t="shared" si="15"/>
        <v xml:space="preserve"> </v>
      </c>
      <c r="H31" s="148" t="s">
        <v>616</v>
      </c>
      <c r="I31" s="148">
        <f t="shared" si="12"/>
        <v>0</v>
      </c>
      <c r="J31" s="112" t="str">
        <f t="shared" si="16"/>
        <v>Por Evaluar</v>
      </c>
      <c r="K31" s="162" t="s">
        <v>585</v>
      </c>
      <c r="L31" s="164" t="s">
        <v>775</v>
      </c>
      <c r="M31" s="164" t="s">
        <v>679</v>
      </c>
      <c r="N31" s="163" t="s">
        <v>674</v>
      </c>
      <c r="O31" s="127" t="s">
        <v>776</v>
      </c>
      <c r="P31" s="164" t="s">
        <v>634</v>
      </c>
      <c r="Q31" s="134" t="str">
        <f t="shared" si="17"/>
        <v xml:space="preserve"> </v>
      </c>
      <c r="R31" s="150" t="s">
        <v>583</v>
      </c>
      <c r="S31" s="150" t="str">
        <f t="shared" si="18"/>
        <v xml:space="preserve"> </v>
      </c>
      <c r="T31" s="150" t="s">
        <v>616</v>
      </c>
      <c r="U31" s="150">
        <f t="shared" si="13"/>
        <v>0</v>
      </c>
      <c r="V31" s="112" t="str">
        <f t="shared" si="19"/>
        <v>Por Evaluar</v>
      </c>
      <c r="W31" s="127" t="s">
        <v>777</v>
      </c>
      <c r="X31" s="121" t="s">
        <v>770</v>
      </c>
    </row>
    <row r="32" spans="1:24" ht="135">
      <c r="A32" s="127" t="s">
        <v>763</v>
      </c>
      <c r="B32" s="116" t="s">
        <v>778</v>
      </c>
      <c r="C32" s="127" t="s">
        <v>779</v>
      </c>
      <c r="D32" s="116" t="s">
        <v>780</v>
      </c>
      <c r="E32" s="134" t="str">
        <f t="shared" si="14"/>
        <v xml:space="preserve"> </v>
      </c>
      <c r="F32" s="148" t="s">
        <v>583</v>
      </c>
      <c r="G32" s="148" t="str">
        <f t="shared" si="15"/>
        <v xml:space="preserve"> </v>
      </c>
      <c r="H32" s="148" t="s">
        <v>616</v>
      </c>
      <c r="I32" s="148">
        <f t="shared" si="12"/>
        <v>0</v>
      </c>
      <c r="J32" s="112" t="str">
        <f t="shared" si="16"/>
        <v>Por Evaluar</v>
      </c>
      <c r="K32" s="162" t="s">
        <v>585</v>
      </c>
      <c r="L32" s="164" t="s">
        <v>781</v>
      </c>
      <c r="M32" s="164" t="s">
        <v>782</v>
      </c>
      <c r="N32" s="163" t="s">
        <v>674</v>
      </c>
      <c r="O32" s="164" t="s">
        <v>783</v>
      </c>
      <c r="P32" s="164" t="s">
        <v>784</v>
      </c>
      <c r="Q32" s="134" t="str">
        <f t="shared" si="17"/>
        <v xml:space="preserve"> </v>
      </c>
      <c r="R32" s="150" t="s">
        <v>583</v>
      </c>
      <c r="S32" s="150" t="str">
        <f t="shared" si="18"/>
        <v xml:space="preserve"> </v>
      </c>
      <c r="T32" s="150" t="s">
        <v>616</v>
      </c>
      <c r="U32" s="150">
        <f t="shared" si="13"/>
        <v>0</v>
      </c>
      <c r="V32" s="112" t="str">
        <f t="shared" si="19"/>
        <v>Por Evaluar</v>
      </c>
      <c r="W32" s="164" t="s">
        <v>785</v>
      </c>
      <c r="X32" s="121" t="s">
        <v>770</v>
      </c>
    </row>
    <row r="33" spans="1:24" ht="150">
      <c r="A33" s="127" t="s">
        <v>763</v>
      </c>
      <c r="B33" s="116" t="s">
        <v>786</v>
      </c>
      <c r="C33" s="116" t="s">
        <v>787</v>
      </c>
      <c r="D33" s="116" t="s">
        <v>788</v>
      </c>
      <c r="E33" s="134" t="str">
        <f t="shared" si="14"/>
        <v xml:space="preserve"> </v>
      </c>
      <c r="F33" s="148" t="s">
        <v>583</v>
      </c>
      <c r="G33" s="148" t="str">
        <f t="shared" si="15"/>
        <v xml:space="preserve"> </v>
      </c>
      <c r="H33" s="148" t="s">
        <v>584</v>
      </c>
      <c r="I33" s="148">
        <f t="shared" si="12"/>
        <v>0</v>
      </c>
      <c r="J33" s="112" t="str">
        <f t="shared" si="16"/>
        <v>Por Evaluar</v>
      </c>
      <c r="K33" s="162" t="s">
        <v>585</v>
      </c>
      <c r="L33" s="164" t="s">
        <v>789</v>
      </c>
      <c r="M33" s="164" t="s">
        <v>759</v>
      </c>
      <c r="N33" s="163" t="s">
        <v>600</v>
      </c>
      <c r="O33" s="127" t="s">
        <v>701</v>
      </c>
      <c r="P33" s="164" t="s">
        <v>611</v>
      </c>
      <c r="Q33" s="134" t="str">
        <f t="shared" si="17"/>
        <v xml:space="preserve"> </v>
      </c>
      <c r="R33" s="150" t="s">
        <v>583</v>
      </c>
      <c r="S33" s="150" t="str">
        <f t="shared" si="18"/>
        <v xml:space="preserve"> </v>
      </c>
      <c r="T33" s="150" t="s">
        <v>616</v>
      </c>
      <c r="U33" s="150">
        <f t="shared" si="13"/>
        <v>0</v>
      </c>
      <c r="V33" s="112" t="str">
        <f t="shared" si="19"/>
        <v>Por Evaluar</v>
      </c>
      <c r="W33" s="127" t="s">
        <v>702</v>
      </c>
      <c r="X33" s="121" t="s">
        <v>770</v>
      </c>
    </row>
    <row r="34" spans="1:24" ht="120">
      <c r="A34" s="127" t="s">
        <v>763</v>
      </c>
      <c r="B34" s="116" t="s">
        <v>790</v>
      </c>
      <c r="C34" s="116" t="s">
        <v>704</v>
      </c>
      <c r="D34" s="116" t="s">
        <v>791</v>
      </c>
      <c r="E34" s="134" t="str">
        <f t="shared" si="14"/>
        <v xml:space="preserve"> </v>
      </c>
      <c r="F34" s="148" t="s">
        <v>597</v>
      </c>
      <c r="G34" s="148" t="str">
        <f t="shared" si="15"/>
        <v xml:space="preserve"> </v>
      </c>
      <c r="H34" s="148" t="s">
        <v>621</v>
      </c>
      <c r="I34" s="148">
        <f t="shared" si="12"/>
        <v>0</v>
      </c>
      <c r="J34" s="112" t="str">
        <f t="shared" si="16"/>
        <v>Por Evaluar</v>
      </c>
      <c r="K34" s="162" t="s">
        <v>585</v>
      </c>
      <c r="L34" s="174" t="s">
        <v>706</v>
      </c>
      <c r="M34" s="174" t="s">
        <v>792</v>
      </c>
      <c r="N34" s="163" t="s">
        <v>674</v>
      </c>
      <c r="O34" s="164" t="s">
        <v>760</v>
      </c>
      <c r="P34" s="164" t="s">
        <v>619</v>
      </c>
      <c r="Q34" s="134" t="str">
        <f t="shared" si="17"/>
        <v xml:space="preserve"> </v>
      </c>
      <c r="R34" s="150" t="s">
        <v>591</v>
      </c>
      <c r="S34" s="150" t="str">
        <f t="shared" si="18"/>
        <v xml:space="preserve"> </v>
      </c>
      <c r="T34" s="150" t="s">
        <v>621</v>
      </c>
      <c r="U34" s="150">
        <f t="shared" si="13"/>
        <v>0</v>
      </c>
      <c r="V34" s="112" t="str">
        <f t="shared" si="19"/>
        <v>Por Evaluar</v>
      </c>
      <c r="W34" s="164" t="s">
        <v>708</v>
      </c>
      <c r="X34" s="121" t="s">
        <v>770</v>
      </c>
    </row>
    <row r="35" spans="1:24" ht="105">
      <c r="A35" s="127" t="s">
        <v>763</v>
      </c>
      <c r="B35" s="165" t="s">
        <v>709</v>
      </c>
      <c r="C35" s="127" t="s">
        <v>793</v>
      </c>
      <c r="D35" s="116" t="s">
        <v>743</v>
      </c>
      <c r="E35" s="134" t="str">
        <f t="shared" si="14"/>
        <v xml:space="preserve"> </v>
      </c>
      <c r="F35" s="148" t="s">
        <v>583</v>
      </c>
      <c r="G35" s="148" t="str">
        <f t="shared" si="15"/>
        <v xml:space="preserve"> </v>
      </c>
      <c r="H35" s="148" t="s">
        <v>584</v>
      </c>
      <c r="I35" s="148">
        <f t="shared" si="12"/>
        <v>0</v>
      </c>
      <c r="J35" s="112" t="str">
        <f t="shared" si="16"/>
        <v>Por Evaluar</v>
      </c>
      <c r="K35" s="162" t="s">
        <v>585</v>
      </c>
      <c r="L35" s="114" t="s">
        <v>744</v>
      </c>
      <c r="M35" s="166" t="s">
        <v>745</v>
      </c>
      <c r="N35" s="163" t="s">
        <v>600</v>
      </c>
      <c r="O35" s="164" t="s">
        <v>746</v>
      </c>
      <c r="P35" s="127" t="s">
        <v>747</v>
      </c>
      <c r="Q35" s="134" t="str">
        <f t="shared" si="17"/>
        <v xml:space="preserve"> </v>
      </c>
      <c r="R35" s="150" t="s">
        <v>583</v>
      </c>
      <c r="S35" s="150" t="str">
        <f t="shared" si="18"/>
        <v xml:space="preserve"> </v>
      </c>
      <c r="T35" s="150" t="s">
        <v>616</v>
      </c>
      <c r="U35" s="150">
        <f t="shared" si="13"/>
        <v>0</v>
      </c>
      <c r="V35" s="112" t="str">
        <f t="shared" si="19"/>
        <v>Por Evaluar</v>
      </c>
      <c r="W35" s="164" t="s">
        <v>713</v>
      </c>
      <c r="X35" s="121" t="s">
        <v>770</v>
      </c>
    </row>
    <row r="36" spans="1:24" ht="114">
      <c r="A36" s="127" t="s">
        <v>763</v>
      </c>
      <c r="B36" s="127" t="s">
        <v>714</v>
      </c>
      <c r="C36" s="111" t="s">
        <v>794</v>
      </c>
      <c r="D36" s="116" t="s">
        <v>795</v>
      </c>
      <c r="E36" s="134" t="str">
        <f t="shared" si="14"/>
        <v xml:space="preserve"> </v>
      </c>
      <c r="F36" s="148" t="s">
        <v>583</v>
      </c>
      <c r="G36" s="148" t="str">
        <f t="shared" si="15"/>
        <v xml:space="preserve"> </v>
      </c>
      <c r="H36" s="148" t="s">
        <v>584</v>
      </c>
      <c r="I36" s="148">
        <f t="shared" si="12"/>
        <v>0</v>
      </c>
      <c r="J36" s="112" t="str">
        <f t="shared" si="16"/>
        <v>Por Evaluar</v>
      </c>
      <c r="K36" s="162" t="s">
        <v>585</v>
      </c>
      <c r="L36" s="164" t="s">
        <v>796</v>
      </c>
      <c r="M36" s="164" t="s">
        <v>797</v>
      </c>
      <c r="N36" s="163" t="s">
        <v>674</v>
      </c>
      <c r="O36" s="127" t="s">
        <v>601</v>
      </c>
      <c r="P36" s="164" t="s">
        <v>719</v>
      </c>
      <c r="Q36" s="134" t="str">
        <f t="shared" si="17"/>
        <v xml:space="preserve"> </v>
      </c>
      <c r="R36" s="150" t="s">
        <v>583</v>
      </c>
      <c r="S36" s="150" t="str">
        <f t="shared" si="18"/>
        <v xml:space="preserve"> </v>
      </c>
      <c r="T36" s="150" t="s">
        <v>616</v>
      </c>
      <c r="U36" s="150">
        <f t="shared" si="13"/>
        <v>0</v>
      </c>
      <c r="V36" s="112" t="str">
        <f t="shared" si="19"/>
        <v>Por Evaluar</v>
      </c>
      <c r="W36" s="164" t="s">
        <v>720</v>
      </c>
      <c r="X36" s="121" t="s">
        <v>770</v>
      </c>
    </row>
    <row r="37" spans="1:24" ht="15">
      <c r="A37" s="167"/>
      <c r="B37" s="167"/>
      <c r="C37" s="167"/>
      <c r="D37" s="167"/>
      <c r="E37" s="168"/>
      <c r="F37" s="169"/>
      <c r="G37" s="169"/>
      <c r="H37" s="169"/>
      <c r="I37" s="169"/>
      <c r="J37" s="170"/>
      <c r="K37" s="171"/>
      <c r="L37" s="172"/>
      <c r="M37" s="172"/>
      <c r="N37" s="172"/>
      <c r="O37" s="167"/>
      <c r="P37" s="172"/>
      <c r="Q37" s="168"/>
      <c r="R37" s="173"/>
      <c r="S37" s="173"/>
      <c r="T37" s="173"/>
      <c r="U37" s="173"/>
      <c r="V37" s="170"/>
      <c r="W37" s="172"/>
      <c r="X37" s="167"/>
    </row>
    <row r="38" spans="1:24" ht="15">
      <c r="A38" s="167"/>
      <c r="B38" s="167"/>
      <c r="C38" s="167"/>
      <c r="D38" s="167"/>
      <c r="E38" s="168"/>
      <c r="F38" s="169"/>
      <c r="G38" s="169"/>
      <c r="H38" s="169"/>
      <c r="I38" s="169"/>
      <c r="J38" s="170"/>
      <c r="K38" s="171"/>
      <c r="L38" s="172"/>
      <c r="M38" s="172"/>
      <c r="N38" s="172"/>
      <c r="O38" s="167"/>
      <c r="P38" s="172"/>
      <c r="Q38" s="168"/>
      <c r="R38" s="173"/>
      <c r="S38" s="173"/>
      <c r="T38" s="173"/>
      <c r="U38" s="173"/>
      <c r="V38" s="170"/>
      <c r="W38" s="172"/>
      <c r="X38" s="167"/>
    </row>
    <row r="39" spans="1:24" ht="15">
      <c r="A39" s="167"/>
      <c r="B39" s="167"/>
      <c r="C39" s="167"/>
      <c r="D39" s="167"/>
      <c r="E39" s="168"/>
      <c r="F39" s="169"/>
      <c r="G39" s="169"/>
      <c r="H39" s="169"/>
      <c r="I39" s="169"/>
      <c r="J39" s="170"/>
      <c r="K39" s="171"/>
      <c r="L39" s="172"/>
      <c r="M39" s="172"/>
      <c r="N39" s="172"/>
      <c r="O39" s="167"/>
      <c r="P39" s="172"/>
      <c r="Q39" s="168"/>
      <c r="R39" s="173"/>
      <c r="S39" s="173"/>
      <c r="T39" s="173"/>
      <c r="U39" s="173"/>
      <c r="V39" s="170"/>
      <c r="W39" s="172"/>
      <c r="X39" s="167"/>
    </row>
    <row r="40" spans="1:24">
      <c r="A40" s="128"/>
      <c r="B40" s="128"/>
      <c r="C40" s="131"/>
      <c r="D40" s="129"/>
      <c r="E40" s="128"/>
      <c r="F40" s="128"/>
      <c r="G40" s="128"/>
      <c r="H40" s="128"/>
      <c r="I40" s="130"/>
      <c r="J40" s="132"/>
      <c r="K40" s="132"/>
      <c r="L40" s="128"/>
      <c r="M40" s="128"/>
      <c r="N40" s="128"/>
      <c r="O40" s="128"/>
      <c r="P40" s="128"/>
      <c r="Q40" s="129"/>
      <c r="R40" s="129"/>
      <c r="S40" s="129"/>
      <c r="T40" s="129"/>
      <c r="U40" s="129"/>
      <c r="V40" s="128"/>
      <c r="W40" s="128"/>
      <c r="X40" s="128"/>
    </row>
    <row r="41" spans="1:24">
      <c r="A41" s="128"/>
      <c r="B41" s="128"/>
      <c r="C41" s="133"/>
      <c r="D41" s="129"/>
      <c r="E41" s="128"/>
      <c r="F41" s="128"/>
      <c r="G41" s="128"/>
      <c r="H41" s="128"/>
      <c r="I41" s="130"/>
      <c r="J41" s="132"/>
      <c r="K41" s="132"/>
      <c r="L41" s="128"/>
      <c r="M41" s="128"/>
      <c r="N41" s="128"/>
      <c r="O41" s="128"/>
      <c r="P41" s="128"/>
      <c r="Q41" s="129"/>
      <c r="R41" s="129"/>
      <c r="S41" s="129"/>
      <c r="T41" s="129"/>
      <c r="U41" s="129"/>
      <c r="V41" s="128"/>
      <c r="W41" s="128"/>
      <c r="X41" s="128"/>
    </row>
    <row r="42" spans="1:24">
      <c r="A42" s="128"/>
      <c r="B42" s="128"/>
      <c r="C42" s="133"/>
      <c r="D42" s="129"/>
      <c r="E42" s="128"/>
      <c r="F42" s="128"/>
      <c r="G42" s="128"/>
      <c r="H42" s="128"/>
      <c r="I42" s="130"/>
      <c r="J42" s="132"/>
      <c r="K42" s="132"/>
      <c r="L42" s="128"/>
      <c r="M42" s="128"/>
      <c r="N42" s="128"/>
      <c r="O42" s="128"/>
      <c r="P42" s="128"/>
      <c r="Q42" s="129"/>
      <c r="R42" s="129"/>
      <c r="S42" s="129"/>
      <c r="T42" s="129"/>
      <c r="U42" s="129"/>
      <c r="V42" s="128"/>
      <c r="W42" s="128"/>
      <c r="X42" s="128"/>
    </row>
    <row r="43" spans="1:24">
      <c r="A43" s="128"/>
      <c r="B43" s="128"/>
      <c r="C43" s="133"/>
      <c r="D43" s="129"/>
      <c r="E43" s="128"/>
      <c r="F43" s="128"/>
      <c r="G43" s="128"/>
      <c r="H43" s="128"/>
      <c r="I43" s="130"/>
      <c r="J43" s="132"/>
      <c r="K43" s="132"/>
      <c r="L43" s="128"/>
      <c r="M43" s="128"/>
      <c r="N43" s="128"/>
      <c r="O43" s="128"/>
      <c r="P43" s="128"/>
      <c r="Q43" s="129"/>
      <c r="R43" s="129"/>
      <c r="S43" s="129"/>
      <c r="T43" s="129"/>
      <c r="U43" s="129"/>
      <c r="V43" s="128"/>
      <c r="W43" s="128"/>
      <c r="X43" s="128"/>
    </row>
    <row r="44" spans="1:24">
      <c r="A44" s="128"/>
      <c r="B44" s="128"/>
      <c r="C44" s="133"/>
      <c r="D44" s="129"/>
      <c r="E44" s="128"/>
      <c r="F44" s="128"/>
      <c r="G44" s="128"/>
      <c r="H44" s="128"/>
      <c r="I44" s="130"/>
      <c r="J44" s="132"/>
      <c r="K44" s="132"/>
      <c r="L44" s="128"/>
      <c r="M44" s="128"/>
      <c r="N44" s="128"/>
      <c r="O44" s="128"/>
      <c r="P44" s="128"/>
      <c r="Q44" s="129"/>
      <c r="R44" s="129"/>
      <c r="S44" s="129"/>
      <c r="T44" s="129"/>
      <c r="U44" s="129"/>
      <c r="V44" s="128"/>
      <c r="W44" s="128"/>
      <c r="X44" s="128"/>
    </row>
    <row r="45" spans="1:24">
      <c r="A45" s="128"/>
      <c r="B45" s="128"/>
      <c r="C45" s="133"/>
      <c r="D45" s="129"/>
      <c r="E45" s="128"/>
      <c r="F45" s="128"/>
      <c r="G45" s="128"/>
      <c r="H45" s="128"/>
      <c r="I45" s="128"/>
      <c r="J45" s="129"/>
      <c r="K45" s="129"/>
      <c r="L45" s="128"/>
      <c r="M45" s="128"/>
      <c r="N45" s="128"/>
      <c r="O45" s="128"/>
      <c r="P45" s="128"/>
      <c r="Q45" s="129"/>
      <c r="R45" s="129"/>
      <c r="S45" s="129"/>
      <c r="T45" s="129"/>
      <c r="U45" s="129"/>
      <c r="V45" s="128"/>
      <c r="W45" s="128"/>
      <c r="X45" s="128"/>
    </row>
    <row r="46" spans="1:24">
      <c r="A46" s="128"/>
      <c r="B46" s="128"/>
      <c r="C46" s="131"/>
      <c r="D46" s="129"/>
      <c r="E46" s="128"/>
      <c r="F46" s="128"/>
      <c r="G46" s="128"/>
      <c r="H46" s="128"/>
      <c r="I46" s="128"/>
      <c r="J46" s="129"/>
      <c r="K46" s="129"/>
      <c r="L46" s="128"/>
      <c r="M46" s="128"/>
      <c r="N46" s="128"/>
      <c r="O46" s="128"/>
      <c r="P46" s="128"/>
      <c r="Q46" s="129"/>
      <c r="R46" s="129"/>
      <c r="S46" s="129"/>
      <c r="T46" s="129"/>
      <c r="U46" s="129"/>
      <c r="V46" s="128"/>
      <c r="W46" s="128"/>
      <c r="X46" s="128"/>
    </row>
  </sheetData>
  <protectedRanges>
    <protectedRange sqref="F8:F10 R8:R10 T8:T10 H8:H10" name="Rango1_1"/>
    <protectedRange sqref="B8" name="Rango1_1_1"/>
    <protectedRange sqref="D9" name="Rango1_7_6"/>
    <protectedRange sqref="B9" name="Rango1_1_6_1"/>
    <protectedRange sqref="B10" name="Rango1_1_3"/>
    <protectedRange sqref="C10:D10" name="Rango1_4"/>
    <protectedRange sqref="C8" name="Rango1_29_2"/>
    <protectedRange sqref="C9" name="Rango1_46"/>
    <protectedRange sqref="M8" name="Rango1_2_1"/>
    <protectedRange sqref="N8" name="Rango1_6_4_1"/>
    <protectedRange sqref="L8" name="Rango1_8_2_1_1"/>
    <protectedRange sqref="P8" name="Rango1_96_1"/>
    <protectedRange sqref="O8" name="Rango1_7_3_1_1"/>
    <protectedRange sqref="M9:O9" name="Rango1_7_7"/>
    <protectedRange sqref="P9" name="Rango1_13_3"/>
    <protectedRange sqref="L9" name="Rango1_25"/>
    <protectedRange sqref="K8:K10" name="Rango1_7_8_1"/>
    <protectedRange sqref="N10:O10" name="Rango1_4_1_1"/>
    <protectedRange sqref="P10" name="Rango1_13"/>
    <protectedRange sqref="L10" name="Rango1_34"/>
    <protectedRange sqref="M10" name="Rango1_34_1"/>
    <protectedRange sqref="X8 X10" name="Rango1_7_2_1"/>
    <protectedRange sqref="X9" name="Rango1_3_6"/>
    <protectedRange sqref="W8" name="Rango1_97_1"/>
    <protectedRange sqref="W9" name="Rango1_6_7_3"/>
    <protectedRange sqref="W10" name="Rango1_6"/>
    <protectedRange sqref="F11:F13 H11:H13 T11:T13 R11:R13" name="Rango1_3"/>
    <protectedRange sqref="B12" name="Rango1_1_1_1"/>
    <protectedRange sqref="B11" name="Rango1_1_18_2"/>
    <protectedRange sqref="C11" name="Rango1_20_2"/>
    <protectedRange sqref="C13:D13" name="Rango1_4_2"/>
    <protectedRange sqref="D11" name="Rango1_20_2_1_1"/>
    <protectedRange sqref="C12" name="Rango1_29_1_1"/>
    <protectedRange sqref="D12" name="Rango1_5_2_1"/>
    <protectedRange sqref="M12" name="Rango1_2_2"/>
    <protectedRange sqref="P11 M11" name="Rango1_5_2"/>
    <protectedRange sqref="N11" name="Rango1_8_2_3"/>
    <protectedRange sqref="N12" name="Rango1_6_4_2"/>
    <protectedRange sqref="L11:L12" name="Rango1_8_2_1_2"/>
    <protectedRange sqref="P12" name="Rango1_96_2"/>
    <protectedRange sqref="O12" name="Rango1_7_3_1_2"/>
    <protectedRange sqref="K11:K13" name="Rango1_7_8_2"/>
    <protectedRange sqref="O11" name="Rango1_8_2_2_1"/>
    <protectedRange sqref="W12" name="Rango1_97_1_1"/>
    <protectedRange sqref="W11" name="Rango1_8_2_3_1"/>
    <protectedRange sqref="X13" name="Rango1_3_1"/>
    <protectedRange sqref="W13" name="Rango1_6_2"/>
    <protectedRange sqref="B13" name="Rango1_1_3_1"/>
    <protectedRange sqref="N13:O13" name="Rango1_4_1_1_1"/>
    <protectedRange sqref="P13" name="Rango1_13_1_1"/>
    <protectedRange sqref="L13" name="Rango1_34_2_1"/>
    <protectedRange sqref="M13" name="Rango1_34_1_1_1"/>
    <protectedRange sqref="X11:X12" name="Rango1_7_2_1_1"/>
    <protectedRange sqref="R14:R23 H14:H23 F14:F23 T14:T23 R37:R39 H37:H39 F37:F39 T37:T39" name="Rango1_7"/>
    <protectedRange sqref="D22" name="Rango1_5_3"/>
    <protectedRange sqref="B17" name="Rango1_1_8"/>
    <protectedRange sqref="D17" name="Rango1_24"/>
    <protectedRange sqref="B18" name="Rango1_1_11"/>
    <protectedRange sqref="C18:D18" name="Rango1_39"/>
    <protectedRange sqref="B19" name="Rango1_1_13"/>
    <protectedRange sqref="C19:D19" name="Rango1_46_2"/>
    <protectedRange sqref="B20" name="Rango1_1_15"/>
    <protectedRange sqref="C20:D20 C14" name="Rango1_54"/>
    <protectedRange sqref="D21" name="Rango1_70"/>
    <protectedRange sqref="C21" name="Rango1_3_2"/>
    <protectedRange sqref="B21" name="Rango1_1_5_1"/>
    <protectedRange sqref="B22" name="Rango1_1_6_1_1"/>
    <protectedRange sqref="C17 C22" name="Rango1_20_2_2"/>
    <protectedRange sqref="O19 K14:K23 K37:K39" name="Rango1_4_1_2"/>
    <protectedRange sqref="M21 M23 M16 M18 M37:M39" name="Rango1_6_3"/>
    <protectedRange sqref="N16:O16 N15" name="Rango1_7_1"/>
    <protectedRange sqref="N17:N20" name="Rango1_8"/>
    <protectedRange sqref="P19 P16" name="Rango1_13_2"/>
    <protectedRange sqref="L16" name="Rango1_25_1"/>
    <protectedRange sqref="P17" name="Rango1_27"/>
    <protectedRange sqref="O18:P18 O21:P21" name="Rango1_41"/>
    <protectedRange sqref="O20:P20" name="Rango1_56"/>
    <protectedRange sqref="P22:P23 P37:P39" name="Rango1_80"/>
    <protectedRange sqref="N21" name="Rango1_6_3_1"/>
    <protectedRange sqref="N22:O22 L21:L22" name="Rango1_7_3"/>
    <protectedRange sqref="L23 N23:O23 L37:L39 N37:O39" name="Rango1_8_2_4"/>
    <protectedRange sqref="L19" name="Rango1_34_3"/>
    <protectedRange sqref="M22" name="Rango1_5_4"/>
    <protectedRange sqref="O17" name="Rango1_21"/>
    <protectedRange sqref="L17:M17" name="Rango1_2_1_1"/>
    <protectedRange sqref="W20:W23 W37:W39" name="Rango1_3_3"/>
    <protectedRange sqref="X14:X23 X37:X39" name="Rango1_3_1_1"/>
    <protectedRange sqref="W14 W16 W19" name="Rango1_6_1_1"/>
    <protectedRange sqref="W17" name="Rango1_28"/>
    <protectedRange sqref="W18" name="Rango1_42"/>
    <protectedRange sqref="W15" name="Rango1_8_2_3_2"/>
    <protectedRange sqref="B14" name="Rango1_1_3_2"/>
    <protectedRange sqref="B15" name="Rango1_1_18_2_1_1"/>
    <protectedRange sqref="B16" name="Rango1_1_6_1_1_1"/>
    <protectedRange sqref="D14" name="Rango1_4_4"/>
    <protectedRange sqref="C15:D15" name="Rango1_20_2_1_2"/>
    <protectedRange sqref="D16" name="Rango1_7_6_1"/>
    <protectedRange sqref="C16" name="Rango1_46_1_1"/>
    <protectedRange sqref="N14:O14" name="Rango1_4_1_1_2"/>
    <protectedRange sqref="P14" name="Rango1_13_1_2"/>
    <protectedRange sqref="L14" name="Rango1_34_2_2"/>
    <protectedRange sqref="M14" name="Rango1_34_1_1_2"/>
    <protectedRange sqref="O15" name="Rango1_1_4"/>
    <protectedRange sqref="M15" name="Rango1_5_2_2"/>
    <protectedRange sqref="L15" name="Rango1_8_2_1_1_1"/>
    <protectedRange sqref="P15" name="Rango1_5_1_2"/>
    <protectedRange sqref="T24:T28 R24:R28 H24:H28 F24:F28" name="Rango1_10"/>
    <protectedRange sqref="B24" name="Rango1_1_4_2"/>
    <protectedRange sqref="D24" name="Rango1_5_6"/>
    <protectedRange sqref="C27" name="Rango1_29_3"/>
    <protectedRange sqref="B25" name="Rango1_1_11_2"/>
    <protectedRange sqref="C28:D28" name="Rango1_54_2"/>
    <protectedRange sqref="D26" name="Rango1_70_2"/>
    <protectedRange sqref="C26" name="Rango1_3_2_2"/>
    <protectedRange sqref="B26" name="Rango1_1_5_1_2"/>
    <protectedRange sqref="B28" name="Rango1_1_17_1_1"/>
    <protectedRange sqref="C24" name="Rango1_20_2_4"/>
    <protectedRange sqref="K24:K28" name="Rango1_5_1_3"/>
    <protectedRange sqref="M25:M27" name="Rango1_6_6"/>
    <protectedRange sqref="O25:P25 O26" name="Rango1_41_2"/>
    <protectedRange sqref="P26 O28:P28" name="Rango1_56_3"/>
    <protectedRange sqref="P27" name="Rango1_80_2"/>
    <protectedRange sqref="L26" name="Rango1_7_3_3"/>
    <protectedRange sqref="L27 O27" name="Rango1_8_2_6"/>
    <protectedRange sqref="W26:W27" name="Rango1_3_7"/>
    <protectedRange sqref="X24:X27" name="Rango1_3_1_3"/>
    <protectedRange sqref="W25" name="Rango1_42_2"/>
    <protectedRange sqref="W24" name="Rango1_8_2_3_4"/>
    <protectedRange sqref="D25" name="Rango1_5_2_4"/>
    <protectedRange sqref="C25" name="Rango1_20_2_2_2"/>
    <protectedRange sqref="L24" name="Rango1_34_2_4"/>
    <protectedRange sqref="N24:O24" name="Rango1_4_1_1_4"/>
    <protectedRange sqref="P24" name="Rango1_13_1_4"/>
    <protectedRange sqref="M24" name="Rango1_34_1_1_4"/>
    <protectedRange sqref="N25:N28" name="Rango1_8_1_1"/>
    <protectedRange sqref="W28" name="Rango1_3_3_2"/>
    <protectedRange sqref="X28" name="Rango1_3_4_2"/>
    <protectedRange sqref="T29:T36 F29:F36 H29:H36 R29:R36" name="Rango1_11"/>
    <protectedRange sqref="D36" name="Rango1_5_7"/>
    <protectedRange sqref="B32" name="Rango1_1_8_1"/>
    <protectedRange sqref="D32" name="Rango1_24_1"/>
    <protectedRange sqref="B33" name="Rango1_1_13_2"/>
    <protectedRange sqref="B34" name="Rango1_1_15_1"/>
    <protectedRange sqref="C34:D34" name="Rango1_54_3"/>
    <protectedRange sqref="B36" name="Rango1_1_6_1_2"/>
    <protectedRange sqref="C32 C36" name="Rango1_20_2_5"/>
    <protectedRange sqref="K29:K36" name="Rango1_4_1_3"/>
    <protectedRange sqref="M31" name="Rango1_6_7"/>
    <protectedRange sqref="N31:O31 N29" name="Rango1_7_1_1"/>
    <protectedRange sqref="N32 N34" name="Rango1_8_4"/>
    <protectedRange sqref="P31" name="Rango1_13_4"/>
    <protectedRange sqref="L31" name="Rango1_25_2"/>
    <protectedRange sqref="P32" name="Rango1_27_1"/>
    <protectedRange sqref="O34:P34" name="Rango1_56_4"/>
    <protectedRange sqref="P36" name="Rango1_80_3"/>
    <protectedRange sqref="N36:O36 L36" name="Rango1_7_3_4"/>
    <protectedRange sqref="M36" name="Rango1_5_4_1"/>
    <protectedRange sqref="O32" name="Rango1_21_1"/>
    <protectedRange sqref="L32:M32" name="Rango1_2_1_2"/>
    <protectedRange sqref="X29:X30" name="Rango1_3_1_4"/>
    <protectedRange sqref="B30" name="Rango1_1_3_2_1"/>
    <protectedRange sqref="B29" name="Rango1_1_18_2_1_2"/>
    <protectedRange sqref="B31" name="Rango1_1_6_1_1_2"/>
    <protectedRange sqref="C30:D30" name="Rango1_4_4_1"/>
    <protectedRange sqref="C29:D29" name="Rango1_20_2_1_3"/>
    <protectedRange sqref="D31" name="Rango1_7_6_2"/>
    <protectedRange sqref="C31" name="Rango1_46_1_2"/>
    <protectedRange sqref="N30:O30" name="Rango1_4_1_1_5"/>
    <protectedRange sqref="P30" name="Rango1_13_1_5"/>
    <protectedRange sqref="L30" name="Rango1_34_2_5"/>
    <protectedRange sqref="M30" name="Rango1_34_1_1_5"/>
    <protectedRange sqref="O29" name="Rango1_1_5"/>
    <protectedRange sqref="M29" name="Rango1_5_2_5"/>
    <protectedRange sqref="L29" name="Rango1_8_2_1_1_2"/>
    <protectedRange sqref="P29" name="Rango1_5_1_2_1"/>
    <protectedRange sqref="W30" name="Rango1_6_1_1_1"/>
    <protectedRange sqref="W29" name="Rango1_8_2_3_1_1"/>
    <protectedRange sqref="W34 W36" name="Rango1_3_3_3"/>
    <protectedRange sqref="X31:X36" name="Rango1_3_1_1_1"/>
    <protectedRange sqref="W31 W33" name="Rango1_6_1_2"/>
    <protectedRange sqref="W32" name="Rango1_28_1"/>
    <protectedRange sqref="C33:D33" name="Rango1_46_2_1"/>
    <protectedRange sqref="O33" name="Rango1_4_1_2_1"/>
    <protectedRange sqref="N33" name="Rango1_8_1_2"/>
    <protectedRange sqref="P33" name="Rango1_13_2_1"/>
    <protectedRange sqref="L33" name="Rango1_34_3_1"/>
    <protectedRange sqref="D35" name="Rango1_70_1_1"/>
    <protectedRange sqref="C35" name="Rango1_3_2_1_1"/>
    <protectedRange sqref="B35" name="Rango1_1_5_1_1_1"/>
    <protectedRange sqref="M35" name="Rango1_6_1_3"/>
    <protectedRange sqref="O35" name="Rango1_41_1_1"/>
    <protectedRange sqref="P35" name="Rango1_56_1_2"/>
    <protectedRange sqref="L35" name="Rango1_7_3_1_3"/>
    <protectedRange sqref="N35" name="Rango1_8_1_1_1"/>
    <protectedRange sqref="W35" name="Rango1_3_8"/>
  </protectedRanges>
  <mergeCells count="13">
    <mergeCell ref="E1:P1"/>
    <mergeCell ref="G3:H3"/>
    <mergeCell ref="Q3:R3"/>
    <mergeCell ref="S3:T3"/>
    <mergeCell ref="A2:D2"/>
    <mergeCell ref="E2:H2"/>
    <mergeCell ref="I2:J2"/>
    <mergeCell ref="K2:K3"/>
    <mergeCell ref="L2:P2"/>
    <mergeCell ref="Q2:T2"/>
    <mergeCell ref="U2:V2"/>
    <mergeCell ref="W2:X2"/>
    <mergeCell ref="E3:F3"/>
  </mergeCells>
  <conditionalFormatting sqref="F4:F7">
    <cfRule type="cellIs" dxfId="83" priority="678" stopIfTrue="1" operator="equal">
      <formula>"Sin Clasificar"</formula>
    </cfRule>
  </conditionalFormatting>
  <conditionalFormatting sqref="H4:H7">
    <cfRule type="cellIs" dxfId="82" priority="677" stopIfTrue="1" operator="equal">
      <formula>"Sin Clasificar"</formula>
    </cfRule>
  </conditionalFormatting>
  <conditionalFormatting sqref="I4 U4">
    <cfRule type="cellIs" priority="700" stopIfTrue="1" operator="equal">
      <formula>"ZONA EXTREMA"</formula>
    </cfRule>
    <cfRule type="cellIs" priority="701" stopIfTrue="1" operator="equal">
      <formula>"ZONA RIESGO BAJA"</formula>
    </cfRule>
    <cfRule type="cellIs" priority="702" stopIfTrue="1" operator="equal">
      <formula>"ZONA RIESGO MODERADA"</formula>
    </cfRule>
    <cfRule type="cellIs" priority="703" stopIfTrue="1" operator="equal">
      <formula>"ZONA RIESGO ALTA"</formula>
    </cfRule>
  </conditionalFormatting>
  <conditionalFormatting sqref="I4:I7">
    <cfRule type="cellIs" priority="679" stopIfTrue="1" operator="equal">
      <formula>"INACEPTABLE"</formula>
    </cfRule>
    <cfRule type="cellIs" priority="680" stopIfTrue="1" operator="equal">
      <formula>"IMPORTANTE"</formula>
    </cfRule>
    <cfRule type="cellIs" priority="681" stopIfTrue="1" operator="equal">
      <formula>"MODERADO"</formula>
    </cfRule>
    <cfRule type="cellIs" priority="682" stopIfTrue="1" operator="equal">
      <formula>"TOLERABLE"</formula>
    </cfRule>
    <cfRule type="cellIs" priority="687" stopIfTrue="1" operator="equal">
      <formula>"ZONA RIESGO ALTA"</formula>
    </cfRule>
  </conditionalFormatting>
  <conditionalFormatting sqref="I5:I6">
    <cfRule type="cellIs" priority="683" stopIfTrue="1" operator="equal">
      <formula>"ZONA RIESGO ALTA"</formula>
    </cfRule>
    <cfRule type="cellIs" priority="684" stopIfTrue="1" operator="equal">
      <formula>"ZONA EXTREMA"</formula>
    </cfRule>
    <cfRule type="cellIs" priority="685" stopIfTrue="1" operator="equal">
      <formula>"ZONA RIESGO BAJA"</formula>
    </cfRule>
    <cfRule type="cellIs" priority="686" stopIfTrue="1" operator="equal">
      <formula>"ZONA RIESGO MODERADA"</formula>
    </cfRule>
  </conditionalFormatting>
  <conditionalFormatting sqref="I7">
    <cfRule type="cellIs" priority="692" stopIfTrue="1" operator="equal">
      <formula>"ZONA EXTREMA"</formula>
    </cfRule>
    <cfRule type="cellIs" priority="693" stopIfTrue="1" operator="equal">
      <formula>"ZONA RIESGO BAJA"</formula>
    </cfRule>
    <cfRule type="cellIs" priority="694" stopIfTrue="1" operator="equal">
      <formula>"ZONA RIESGO MODERADA"</formula>
    </cfRule>
    <cfRule type="cellIs" priority="695" stopIfTrue="1" operator="equal">
      <formula>"ZONA RIESGO ALTA"</formula>
    </cfRule>
  </conditionalFormatting>
  <conditionalFormatting sqref="J4:J7">
    <cfRule type="cellIs" dxfId="81" priority="631" operator="equal">
      <formula>"Importante"</formula>
    </cfRule>
    <cfRule type="cellIs" dxfId="80" priority="632" operator="equal">
      <formula>"Inaceptable"</formula>
    </cfRule>
    <cfRule type="cellIs" dxfId="79" priority="633" operator="equal">
      <formula>"Moderado"</formula>
    </cfRule>
  </conditionalFormatting>
  <conditionalFormatting sqref="O4">
    <cfRule type="cellIs" priority="696" stopIfTrue="1" operator="equal">
      <formula>"ZONA RIESGO EXTREMA"</formula>
    </cfRule>
    <cfRule type="cellIs" priority="697" stopIfTrue="1" operator="equal">
      <formula>"ZONA RIESGO BAJA"</formula>
    </cfRule>
    <cfRule type="cellIs" priority="698" stopIfTrue="1" operator="equal">
      <formula>"ZONA RIESGO MODERADA"</formula>
    </cfRule>
    <cfRule type="cellIs" priority="699" stopIfTrue="1" operator="equal">
      <formula>"ZONA RIESGO ALTA"</formula>
    </cfRule>
  </conditionalFormatting>
  <conditionalFormatting sqref="O7">
    <cfRule type="cellIs" priority="658" stopIfTrue="1" operator="equal">
      <formula>"ZONA RIESGO ALTA"</formula>
    </cfRule>
    <cfRule type="cellIs" priority="659" stopIfTrue="1" operator="equal">
      <formula>"ZONA RIESGO EXTREMA"</formula>
    </cfRule>
    <cfRule type="cellIs" priority="660" stopIfTrue="1" operator="equal">
      <formula>"ZONA RIESGO BAJA"</formula>
    </cfRule>
    <cfRule type="cellIs" priority="661" stopIfTrue="1" operator="equal">
      <formula>"ZONA RIESGO MODERADA"</formula>
    </cfRule>
    <cfRule type="cellIs" priority="662" stopIfTrue="1" operator="equal">
      <formula>"ZONA RIESGO ALTA"</formula>
    </cfRule>
    <cfRule type="cellIs" priority="663" stopIfTrue="1" operator="equal">
      <formula>"ZONA RIESGO EXTREMA"</formula>
    </cfRule>
    <cfRule type="cellIs" priority="664" stopIfTrue="1" operator="equal">
      <formula>"ZONA RIESGO BAJA"</formula>
    </cfRule>
    <cfRule type="cellIs" priority="665" stopIfTrue="1" operator="equal">
      <formula>"ZONA RIESGO MODERADA"</formula>
    </cfRule>
    <cfRule type="cellIs" priority="666" stopIfTrue="1" operator="equal">
      <formula>"ZONA RIESGO ALTA"</formula>
    </cfRule>
  </conditionalFormatting>
  <conditionalFormatting sqref="O4:P4">
    <cfRule type="cellIs" priority="657" stopIfTrue="1" operator="equal">
      <formula>"ZONA RIESGO ALTA"</formula>
    </cfRule>
  </conditionalFormatting>
  <conditionalFormatting sqref="P4">
    <cfRule type="cellIs" priority="654" stopIfTrue="1" operator="equal">
      <formula>"ZONA RIESGO EXTREMA"</formula>
    </cfRule>
    <cfRule type="cellIs" priority="655" stopIfTrue="1" operator="equal">
      <formula>"ZONA RIESGO BAJA"</formula>
    </cfRule>
    <cfRule type="cellIs" priority="656" stopIfTrue="1" operator="equal">
      <formula>"ZONA RIESGO MODERADA"</formula>
    </cfRule>
  </conditionalFormatting>
  <conditionalFormatting sqref="P4:P5">
    <cfRule type="cellIs" priority="653" stopIfTrue="1" operator="equal">
      <formula>"ZONA RIESGO ALTA"</formula>
    </cfRule>
  </conditionalFormatting>
  <conditionalFormatting sqref="P5">
    <cfRule type="cellIs" priority="649" stopIfTrue="1" operator="equal">
      <formula>"ZONA RIESGO ALTA"</formula>
    </cfRule>
    <cfRule type="cellIs" priority="650" stopIfTrue="1" operator="equal">
      <formula>"ZONA RIESGO EXTREMA"</formula>
    </cfRule>
    <cfRule type="cellIs" priority="651" stopIfTrue="1" operator="equal">
      <formula>"ZONA RIESGO BAJA"</formula>
    </cfRule>
    <cfRule type="cellIs" priority="652" stopIfTrue="1" operator="equal">
      <formula>"ZONA RIESGO MODERADA"</formula>
    </cfRule>
  </conditionalFormatting>
  <conditionalFormatting sqref="R4:R7">
    <cfRule type="cellIs" dxfId="78" priority="634" stopIfTrue="1" operator="equal">
      <formula>"Sin Clasificar"</formula>
    </cfRule>
  </conditionalFormatting>
  <conditionalFormatting sqref="T4:T7">
    <cfRule type="cellIs" dxfId="77" priority="676" stopIfTrue="1" operator="equal">
      <formula>"Sin Clasificar"</formula>
    </cfRule>
  </conditionalFormatting>
  <conditionalFormatting sqref="U4:U7">
    <cfRule type="cellIs" priority="667" stopIfTrue="1" operator="equal">
      <formula>"INACEPTABLE"</formula>
    </cfRule>
    <cfRule type="cellIs" priority="668" stopIfTrue="1" operator="equal">
      <formula>"IMPORTANTE"</formula>
    </cfRule>
    <cfRule type="cellIs" priority="669" stopIfTrue="1" operator="equal">
      <formula>"MODERADO"</formula>
    </cfRule>
    <cfRule type="cellIs" priority="670" stopIfTrue="1" operator="equal">
      <formula>"TOLERABLE"</formula>
    </cfRule>
    <cfRule type="cellIs" priority="675" stopIfTrue="1" operator="equal">
      <formula>"ZONA RIESGO ALTA"</formula>
    </cfRule>
  </conditionalFormatting>
  <conditionalFormatting sqref="U5:U6">
    <cfRule type="cellIs" priority="671" stopIfTrue="1" operator="equal">
      <formula>"ZONA RIESGO ALTA"</formula>
    </cfRule>
    <cfRule type="cellIs" priority="672" stopIfTrue="1" operator="equal">
      <formula>"ZONA EXTREMA"</formula>
    </cfRule>
    <cfRule type="cellIs" priority="673" stopIfTrue="1" operator="equal">
      <formula>"ZONA RIESGO BAJA"</formula>
    </cfRule>
    <cfRule type="cellIs" priority="674" stopIfTrue="1" operator="equal">
      <formula>"ZONA RIESGO MODERADA"</formula>
    </cfRule>
  </conditionalFormatting>
  <conditionalFormatting sqref="U7">
    <cfRule type="cellIs" priority="688" stopIfTrue="1" operator="equal">
      <formula>"ZONA EXTREMA"</formula>
    </cfRule>
    <cfRule type="cellIs" priority="689" stopIfTrue="1" operator="equal">
      <formula>"ZONA RIESGO BAJA"</formula>
    </cfRule>
    <cfRule type="cellIs" priority="690" stopIfTrue="1" operator="equal">
      <formula>"ZONA RIESGO MODERADA"</formula>
    </cfRule>
    <cfRule type="cellIs" priority="691" stopIfTrue="1" operator="equal">
      <formula>"ZONA RIESGO ALTA"</formula>
    </cfRule>
  </conditionalFormatting>
  <conditionalFormatting sqref="V4:V7">
    <cfRule type="cellIs" dxfId="76" priority="628" operator="equal">
      <formula>"Importante"</formula>
    </cfRule>
    <cfRule type="cellIs" dxfId="75" priority="629" operator="equal">
      <formula>"Inaceptable"</formula>
    </cfRule>
    <cfRule type="cellIs" dxfId="74" priority="630" operator="equal">
      <formula>"Moderado"</formula>
    </cfRule>
  </conditionalFormatting>
  <conditionalFormatting sqref="W5">
    <cfRule type="cellIs" priority="644" stopIfTrue="1" operator="equal">
      <formula>"ZONA RIESGO ALTA"</formula>
    </cfRule>
    <cfRule type="cellIs" priority="645" stopIfTrue="1" operator="equal">
      <formula>"ZONA RIESGO EXTREMA"</formula>
    </cfRule>
    <cfRule type="cellIs" priority="646" stopIfTrue="1" operator="equal">
      <formula>"ZONA RIESGO BAJA"</formula>
    </cfRule>
    <cfRule type="cellIs" priority="647" stopIfTrue="1" operator="equal">
      <formula>"ZONA RIESGO MODERADA"</formula>
    </cfRule>
    <cfRule type="cellIs" priority="648" stopIfTrue="1" operator="equal">
      <formula>"ZONA RIESGO ALTA"</formula>
    </cfRule>
  </conditionalFormatting>
  <conditionalFormatting sqref="W7">
    <cfRule type="cellIs" priority="635" stopIfTrue="1" operator="equal">
      <formula>"ZONA RIESGO ALTA"</formula>
    </cfRule>
    <cfRule type="cellIs" priority="636" stopIfTrue="1" operator="equal">
      <formula>"ZONA RIESGO EXTREMA"</formula>
    </cfRule>
    <cfRule type="cellIs" priority="637" stopIfTrue="1" operator="equal">
      <formula>"ZONA RIESGO BAJA"</formula>
    </cfRule>
    <cfRule type="cellIs" priority="638" stopIfTrue="1" operator="equal">
      <formula>"ZONA RIESGO MODERADA"</formula>
    </cfRule>
    <cfRule type="cellIs" priority="639" stopIfTrue="1" operator="equal">
      <formula>"ZONA RIESGO ALTA"</formula>
    </cfRule>
    <cfRule type="cellIs" priority="640" stopIfTrue="1" operator="equal">
      <formula>"ZONA RIESGO EXTREMA"</formula>
    </cfRule>
    <cfRule type="cellIs" priority="641" stopIfTrue="1" operator="equal">
      <formula>"ZONA RIESGO BAJA"</formula>
    </cfRule>
    <cfRule type="cellIs" priority="642" stopIfTrue="1" operator="equal">
      <formula>"ZONA RIESGO MODERADA"</formula>
    </cfRule>
    <cfRule type="cellIs" priority="643" stopIfTrue="1" operator="equal">
      <formula>"ZONA RIESGO ALTA"</formula>
    </cfRule>
  </conditionalFormatting>
  <conditionalFormatting sqref="F8:F10">
    <cfRule type="cellIs" dxfId="73" priority="610" stopIfTrue="1" operator="equal">
      <formula>"Sin Clasificar"</formula>
    </cfRule>
  </conditionalFormatting>
  <conditionalFormatting sqref="H8:H10">
    <cfRule type="cellIs" dxfId="72" priority="609" stopIfTrue="1" operator="equal">
      <formula>"Sin Clasificar"</formula>
    </cfRule>
  </conditionalFormatting>
  <conditionalFormatting sqref="I8:I9">
    <cfRule type="cellIs" priority="624" stopIfTrue="1" operator="equal">
      <formula>"ZONA EXTREMA"</formula>
    </cfRule>
    <cfRule type="cellIs" priority="625" stopIfTrue="1" operator="equal">
      <formula>"ZONA RIESGO BAJA"</formula>
    </cfRule>
    <cfRule type="cellIs" priority="626" stopIfTrue="1" operator="equal">
      <formula>"ZONA RIESGO MODERADA"</formula>
    </cfRule>
    <cfRule type="cellIs" priority="627" stopIfTrue="1" operator="equal">
      <formula>"ZONA RIESGO ALTA"</formula>
    </cfRule>
  </conditionalFormatting>
  <conditionalFormatting sqref="I8:I10">
    <cfRule type="cellIs" priority="611" stopIfTrue="1" operator="equal">
      <formula>"INACEPTABLE"</formula>
    </cfRule>
    <cfRule type="cellIs" priority="612" stopIfTrue="1" operator="equal">
      <formula>"IMPORTANTE"</formula>
    </cfRule>
    <cfRule type="cellIs" priority="613" stopIfTrue="1" operator="equal">
      <formula>"MODERADO"</formula>
    </cfRule>
    <cfRule type="cellIs" priority="614" stopIfTrue="1" operator="equal">
      <formula>"TOLERABLE"</formula>
    </cfRule>
    <cfRule type="cellIs" priority="619" stopIfTrue="1" operator="equal">
      <formula>"ZONA RIESGO ALTA"</formula>
    </cfRule>
  </conditionalFormatting>
  <conditionalFormatting sqref="I10">
    <cfRule type="cellIs" priority="615" stopIfTrue="1" operator="equal">
      <formula>"ZONA RIESGO ALTA"</formula>
    </cfRule>
    <cfRule type="cellIs" priority="616" stopIfTrue="1" operator="equal">
      <formula>"ZONA EXTREMA"</formula>
    </cfRule>
    <cfRule type="cellIs" priority="617" stopIfTrue="1" operator="equal">
      <formula>"ZONA RIESGO BAJA"</formula>
    </cfRule>
    <cfRule type="cellIs" priority="618" stopIfTrue="1" operator="equal">
      <formula>"ZONA RIESGO MODERADA"</formula>
    </cfRule>
  </conditionalFormatting>
  <conditionalFormatting sqref="J8:J10">
    <cfRule type="cellIs" dxfId="71" priority="564" operator="equal">
      <formula>"Importante"</formula>
    </cfRule>
    <cfRule type="cellIs" dxfId="70" priority="565" operator="equal">
      <formula>"Inaceptable"</formula>
    </cfRule>
    <cfRule type="cellIs" dxfId="69" priority="566" operator="equal">
      <formula>"Moderado"</formula>
    </cfRule>
  </conditionalFormatting>
  <conditionalFormatting sqref="N8">
    <cfRule type="cellIs" priority="590" stopIfTrue="1" operator="equal">
      <formula>"ZONA RIESGO EXTREMA"</formula>
    </cfRule>
    <cfRule type="cellIs" priority="591" stopIfTrue="1" operator="equal">
      <formula>"ZONA RIESGO BAJA"</formula>
    </cfRule>
    <cfRule type="cellIs" priority="592" stopIfTrue="1" operator="equal">
      <formula>"ZONA RIESGO MODERADA"</formula>
    </cfRule>
    <cfRule type="cellIs" priority="593" stopIfTrue="1" operator="equal">
      <formula>"ZONA RIESGO ALTA"</formula>
    </cfRule>
  </conditionalFormatting>
  <conditionalFormatting sqref="N8:N9">
    <cfRule type="cellIs" priority="589" stopIfTrue="1" operator="equal">
      <formula>"ZONA RIESGO ALTA"</formula>
    </cfRule>
  </conditionalFormatting>
  <conditionalFormatting sqref="N9">
    <cfRule type="cellIs" priority="586" stopIfTrue="1" operator="equal">
      <formula>"ZONA RIESGO EXTREMA"</formula>
    </cfRule>
    <cfRule type="cellIs" priority="587" stopIfTrue="1" operator="equal">
      <formula>"ZONA RIESGO BAJA"</formula>
    </cfRule>
    <cfRule type="cellIs" priority="588" stopIfTrue="1" operator="equal">
      <formula>"ZONA RIESGO MODERADA"</formula>
    </cfRule>
  </conditionalFormatting>
  <conditionalFormatting sqref="N9:N10">
    <cfRule type="cellIs" priority="581" stopIfTrue="1" operator="equal">
      <formula>"ZONA RIESGO ALTA"</formula>
    </cfRule>
  </conditionalFormatting>
  <conditionalFormatting sqref="N10">
    <cfRule type="cellIs" priority="577" stopIfTrue="1" operator="equal">
      <formula>"ZONA RIESGO ALTA"</formula>
    </cfRule>
    <cfRule type="cellIs" priority="578" stopIfTrue="1" operator="equal">
      <formula>"ZONA RIESGO EXTREMA"</formula>
    </cfRule>
    <cfRule type="cellIs" priority="579" stopIfTrue="1" operator="equal">
      <formula>"ZONA RIESGO BAJA"</formula>
    </cfRule>
    <cfRule type="cellIs" priority="580" stopIfTrue="1" operator="equal">
      <formula>"ZONA RIESGO MODERADA"</formula>
    </cfRule>
  </conditionalFormatting>
  <conditionalFormatting sqref="P8">
    <cfRule type="cellIs" priority="594" stopIfTrue="1" operator="equal">
      <formula>"ZONA RIESGO EXTREMA"</formula>
    </cfRule>
    <cfRule type="cellIs" priority="595" stopIfTrue="1" operator="equal">
      <formula>"ZONA RIESGO BAJA"</formula>
    </cfRule>
    <cfRule type="cellIs" priority="596" stopIfTrue="1" operator="equal">
      <formula>"ZONA RIESGO MODERADA"</formula>
    </cfRule>
    <cfRule type="cellIs" priority="597" stopIfTrue="1" operator="equal">
      <formula>"ZONA RIESGO ALTA"</formula>
    </cfRule>
  </conditionalFormatting>
  <conditionalFormatting sqref="P8:P9">
    <cfRule type="cellIs" priority="585" stopIfTrue="1" operator="equal">
      <formula>"ZONA RIESGO ALTA"</formula>
    </cfRule>
  </conditionalFormatting>
  <conditionalFormatting sqref="P9">
    <cfRule type="cellIs" priority="582" stopIfTrue="1" operator="equal">
      <formula>"ZONA RIESGO EXTREMA"</formula>
    </cfRule>
    <cfRule type="cellIs" priority="583" stopIfTrue="1" operator="equal">
      <formula>"ZONA RIESGO BAJA"</formula>
    </cfRule>
    <cfRule type="cellIs" priority="584" stopIfTrue="1" operator="equal">
      <formula>"ZONA RIESGO MODERADA"</formula>
    </cfRule>
  </conditionalFormatting>
  <conditionalFormatting sqref="P9:P10">
    <cfRule type="cellIs" priority="576" stopIfTrue="1" operator="equal">
      <formula>"ZONA RIESGO ALTA"</formula>
    </cfRule>
  </conditionalFormatting>
  <conditionalFormatting sqref="P10">
    <cfRule type="cellIs" priority="572" stopIfTrue="1" operator="equal">
      <formula>"ZONA RIESGO ALTA"</formula>
    </cfRule>
    <cfRule type="cellIs" priority="573" stopIfTrue="1" operator="equal">
      <formula>"ZONA RIESGO EXTREMA"</formula>
    </cfRule>
    <cfRule type="cellIs" priority="574" stopIfTrue="1" operator="equal">
      <formula>"ZONA RIESGO BAJA"</formula>
    </cfRule>
    <cfRule type="cellIs" priority="575" stopIfTrue="1" operator="equal">
      <formula>"ZONA RIESGO MODERADA"</formula>
    </cfRule>
  </conditionalFormatting>
  <conditionalFormatting sqref="R8:R10">
    <cfRule type="cellIs" dxfId="68" priority="608" stopIfTrue="1" operator="equal">
      <formula>"Sin Clasificar"</formula>
    </cfRule>
  </conditionalFormatting>
  <conditionalFormatting sqref="T8:T10">
    <cfRule type="cellIs" dxfId="67" priority="607" stopIfTrue="1" operator="equal">
      <formula>"Sin Clasificar"</formula>
    </cfRule>
  </conditionalFormatting>
  <conditionalFormatting sqref="U8:U9">
    <cfRule type="cellIs" priority="620" stopIfTrue="1" operator="equal">
      <formula>"ZONA EXTREMA"</formula>
    </cfRule>
    <cfRule type="cellIs" priority="621" stopIfTrue="1" operator="equal">
      <formula>"ZONA RIESGO BAJA"</formula>
    </cfRule>
    <cfRule type="cellIs" priority="622" stopIfTrue="1" operator="equal">
      <formula>"ZONA RIESGO MODERADA"</formula>
    </cfRule>
    <cfRule type="cellIs" priority="623" stopIfTrue="1" operator="equal">
      <formula>"ZONA RIESGO ALTA"</formula>
    </cfRule>
  </conditionalFormatting>
  <conditionalFormatting sqref="U8:U10">
    <cfRule type="cellIs" priority="598" stopIfTrue="1" operator="equal">
      <formula>"INACEPTABLE"</formula>
    </cfRule>
    <cfRule type="cellIs" priority="599" stopIfTrue="1" operator="equal">
      <formula>"IMPORTANTE"</formula>
    </cfRule>
    <cfRule type="cellIs" priority="600" stopIfTrue="1" operator="equal">
      <formula>"MODERADO"</formula>
    </cfRule>
    <cfRule type="cellIs" priority="601" stopIfTrue="1" operator="equal">
      <formula>"TOLERABLE"</formula>
    </cfRule>
    <cfRule type="cellIs" priority="606" stopIfTrue="1" operator="equal">
      <formula>"ZONA RIESGO ALTA"</formula>
    </cfRule>
  </conditionalFormatting>
  <conditionalFormatting sqref="U10">
    <cfRule type="cellIs" priority="602" stopIfTrue="1" operator="equal">
      <formula>"ZONA RIESGO ALTA"</formula>
    </cfRule>
    <cfRule type="cellIs" priority="603" stopIfTrue="1" operator="equal">
      <formula>"ZONA EXTREMA"</formula>
    </cfRule>
    <cfRule type="cellIs" priority="604" stopIfTrue="1" operator="equal">
      <formula>"ZONA RIESGO BAJA"</formula>
    </cfRule>
    <cfRule type="cellIs" priority="605" stopIfTrue="1" operator="equal">
      <formula>"ZONA RIESGO MODERADA"</formula>
    </cfRule>
  </conditionalFormatting>
  <conditionalFormatting sqref="V8:V10">
    <cfRule type="cellIs" dxfId="66" priority="561" operator="equal">
      <formula>"Importante"</formula>
    </cfRule>
    <cfRule type="cellIs" dxfId="65" priority="562" operator="equal">
      <formula>"Inaceptable"</formula>
    </cfRule>
    <cfRule type="cellIs" dxfId="64" priority="563" operator="equal">
      <formula>"Moderado"</formula>
    </cfRule>
  </conditionalFormatting>
  <conditionalFormatting sqref="W8">
    <cfRule type="cellIs" priority="567" stopIfTrue="1" operator="equal">
      <formula>"ZONA RIESGO ALTA"</formula>
    </cfRule>
    <cfRule type="cellIs" priority="568" stopIfTrue="1" operator="equal">
      <formula>"ZONA RIESGO EXTREMA"</formula>
    </cfRule>
    <cfRule type="cellIs" priority="569" stopIfTrue="1" operator="equal">
      <formula>"ZONA RIESGO BAJA"</formula>
    </cfRule>
    <cfRule type="cellIs" priority="570" stopIfTrue="1" operator="equal">
      <formula>"ZONA RIESGO MODERADA"</formula>
    </cfRule>
    <cfRule type="cellIs" priority="571" stopIfTrue="1" operator="equal">
      <formula>"ZONA RIESGO ALTA"</formula>
    </cfRule>
  </conditionalFormatting>
  <conditionalFormatting sqref="F11:F13">
    <cfRule type="cellIs" dxfId="63" priority="551" stopIfTrue="1" operator="equal">
      <formula>"Sin Clasificar"</formula>
    </cfRule>
  </conditionalFormatting>
  <conditionalFormatting sqref="H11:H13">
    <cfRule type="cellIs" dxfId="62" priority="550" stopIfTrue="1" operator="equal">
      <formula>"Sin Clasificar"</formula>
    </cfRule>
  </conditionalFormatting>
  <conditionalFormatting sqref="I11:I13 U13">
    <cfRule type="cellIs" priority="557" stopIfTrue="1" operator="equal">
      <formula>"ZONA EXTREMA"</formula>
    </cfRule>
    <cfRule type="cellIs" priority="558" stopIfTrue="1" operator="equal">
      <formula>"ZONA RIESGO BAJA"</formula>
    </cfRule>
    <cfRule type="cellIs" priority="559" stopIfTrue="1" operator="equal">
      <formula>"ZONA RIESGO MODERADA"</formula>
    </cfRule>
    <cfRule type="cellIs" priority="560" stopIfTrue="1" operator="equal">
      <formula>"ZONA RIESGO ALTA"</formula>
    </cfRule>
  </conditionalFormatting>
  <conditionalFormatting sqref="I11:I13">
    <cfRule type="cellIs" priority="552" stopIfTrue="1" operator="equal">
      <formula>"INACEPTABLE"</formula>
    </cfRule>
    <cfRule type="cellIs" priority="553" stopIfTrue="1" operator="equal">
      <formula>"IMPORTANTE"</formula>
    </cfRule>
    <cfRule type="cellIs" priority="554" stopIfTrue="1" operator="equal">
      <formula>"MODERADO"</formula>
    </cfRule>
    <cfRule type="cellIs" priority="555" stopIfTrue="1" operator="equal">
      <formula>"TOLERABLE"</formula>
    </cfRule>
    <cfRule type="cellIs" priority="556" stopIfTrue="1" operator="equal">
      <formula>"ZONA RIESGO ALTA"</formula>
    </cfRule>
  </conditionalFormatting>
  <conditionalFormatting sqref="J11:J13">
    <cfRule type="cellIs" dxfId="61" priority="505" operator="equal">
      <formula>"Importante"</formula>
    </cfRule>
    <cfRule type="cellIs" dxfId="60" priority="506" operator="equal">
      <formula>"Inaceptable"</formula>
    </cfRule>
    <cfRule type="cellIs" dxfId="59" priority="507" operator="equal">
      <formula>"Moderado"</formula>
    </cfRule>
  </conditionalFormatting>
  <conditionalFormatting sqref="N11">
    <cfRule type="cellIs" priority="531" stopIfTrue="1" operator="equal">
      <formula>"ZONA RIESGO EXTREMA"</formula>
    </cfRule>
    <cfRule type="cellIs" priority="532" stopIfTrue="1" operator="equal">
      <formula>"ZONA RIESGO BAJA"</formula>
    </cfRule>
    <cfRule type="cellIs" priority="533" stopIfTrue="1" operator="equal">
      <formula>"ZONA RIESGO MODERADA"</formula>
    </cfRule>
    <cfRule type="cellIs" priority="534" stopIfTrue="1" operator="equal">
      <formula>"ZONA RIESGO ALTA"</formula>
    </cfRule>
  </conditionalFormatting>
  <conditionalFormatting sqref="N11:N12">
    <cfRule type="cellIs" priority="526" stopIfTrue="1" operator="equal">
      <formula>"ZONA RIESGO ALTA"</formula>
    </cfRule>
  </conditionalFormatting>
  <conditionalFormatting sqref="N12">
    <cfRule type="cellIs" priority="523" stopIfTrue="1" operator="equal">
      <formula>"ZONA RIESGO EXTREMA"</formula>
    </cfRule>
    <cfRule type="cellIs" priority="524" stopIfTrue="1" operator="equal">
      <formula>"ZONA RIESGO BAJA"</formula>
    </cfRule>
    <cfRule type="cellIs" priority="525" stopIfTrue="1" operator="equal">
      <formula>"ZONA RIESGO MODERADA"</formula>
    </cfRule>
  </conditionalFormatting>
  <conditionalFormatting sqref="N12:N13">
    <cfRule type="cellIs" priority="517" stopIfTrue="1" operator="equal">
      <formula>"ZONA RIESGO ALTA"</formula>
    </cfRule>
  </conditionalFormatting>
  <conditionalFormatting sqref="N13">
    <cfRule type="cellIs" priority="513" stopIfTrue="1" operator="equal">
      <formula>"ZONA RIESGO ALTA"</formula>
    </cfRule>
    <cfRule type="cellIs" priority="514" stopIfTrue="1" operator="equal">
      <formula>"ZONA RIESGO EXTREMA"</formula>
    </cfRule>
    <cfRule type="cellIs" priority="515" stopIfTrue="1" operator="equal">
      <formula>"ZONA RIESGO BAJA"</formula>
    </cfRule>
    <cfRule type="cellIs" priority="516" stopIfTrue="1" operator="equal">
      <formula>"ZONA RIESGO MODERADA"</formula>
    </cfRule>
  </conditionalFormatting>
  <conditionalFormatting sqref="P11">
    <cfRule type="cellIs" priority="535" stopIfTrue="1" operator="equal">
      <formula>"ZONA RIESGO EXTREMA"</formula>
    </cfRule>
    <cfRule type="cellIs" priority="536" stopIfTrue="1" operator="equal">
      <formula>"ZONA RIESGO BAJA"</formula>
    </cfRule>
    <cfRule type="cellIs" priority="537" stopIfTrue="1" operator="equal">
      <formula>"ZONA RIESGO MODERADA"</formula>
    </cfRule>
    <cfRule type="cellIs" priority="538" stopIfTrue="1" operator="equal">
      <formula>"ZONA RIESGO ALTA"</formula>
    </cfRule>
  </conditionalFormatting>
  <conditionalFormatting sqref="P11:P12">
    <cfRule type="cellIs" priority="530" stopIfTrue="1" operator="equal">
      <formula>"ZONA RIESGO ALTA"</formula>
    </cfRule>
  </conditionalFormatting>
  <conditionalFormatting sqref="P12">
    <cfRule type="cellIs" priority="527" stopIfTrue="1" operator="equal">
      <formula>"ZONA RIESGO EXTREMA"</formula>
    </cfRule>
    <cfRule type="cellIs" priority="528" stopIfTrue="1" operator="equal">
      <formula>"ZONA RIESGO BAJA"</formula>
    </cfRule>
    <cfRule type="cellIs" priority="529" stopIfTrue="1" operator="equal">
      <formula>"ZONA RIESGO MODERADA"</formula>
    </cfRule>
  </conditionalFormatting>
  <conditionalFormatting sqref="P12:P13">
    <cfRule type="cellIs" priority="512" stopIfTrue="1" operator="equal">
      <formula>"ZONA RIESGO ALTA"</formula>
    </cfRule>
  </conditionalFormatting>
  <conditionalFormatting sqref="P13">
    <cfRule type="cellIs" priority="508" stopIfTrue="1" operator="equal">
      <formula>"ZONA RIESGO ALTA"</formula>
    </cfRule>
    <cfRule type="cellIs" priority="509" stopIfTrue="1" operator="equal">
      <formula>"ZONA RIESGO EXTREMA"</formula>
    </cfRule>
    <cfRule type="cellIs" priority="510" stopIfTrue="1" operator="equal">
      <formula>"ZONA RIESGO BAJA"</formula>
    </cfRule>
    <cfRule type="cellIs" priority="511" stopIfTrue="1" operator="equal">
      <formula>"ZONA RIESGO MODERADA"</formula>
    </cfRule>
  </conditionalFormatting>
  <conditionalFormatting sqref="R11:R13">
    <cfRule type="cellIs" dxfId="58" priority="549" stopIfTrue="1" operator="equal">
      <formula>"Sin Clasificar"</formula>
    </cfRule>
  </conditionalFormatting>
  <conditionalFormatting sqref="T11:T13">
    <cfRule type="cellIs" dxfId="57" priority="548" stopIfTrue="1" operator="equal">
      <formula>"Sin Clasificar"</formula>
    </cfRule>
  </conditionalFormatting>
  <conditionalFormatting sqref="U11:U12">
    <cfRule type="cellIs" priority="543" stopIfTrue="1" operator="equal">
      <formula>"ZONA RIESGO ALTA"</formula>
    </cfRule>
    <cfRule type="cellIs" priority="544" stopIfTrue="1" operator="equal">
      <formula>"ZONA EXTREMA"</formula>
    </cfRule>
    <cfRule type="cellIs" priority="545" stopIfTrue="1" operator="equal">
      <formula>"ZONA RIESGO BAJA"</formula>
    </cfRule>
    <cfRule type="cellIs" priority="546" stopIfTrue="1" operator="equal">
      <formula>"ZONA RIESGO MODERADA"</formula>
    </cfRule>
  </conditionalFormatting>
  <conditionalFormatting sqref="U11:U13">
    <cfRule type="cellIs" priority="539" stopIfTrue="1" operator="equal">
      <formula>"INACEPTABLE"</formula>
    </cfRule>
    <cfRule type="cellIs" priority="540" stopIfTrue="1" operator="equal">
      <formula>"IMPORTANTE"</formula>
    </cfRule>
    <cfRule type="cellIs" priority="541" stopIfTrue="1" operator="equal">
      <formula>"MODERADO"</formula>
    </cfRule>
    <cfRule type="cellIs" priority="542" stopIfTrue="1" operator="equal">
      <formula>"TOLERABLE"</formula>
    </cfRule>
    <cfRule type="cellIs" priority="547" stopIfTrue="1" operator="equal">
      <formula>"ZONA RIESGO ALTA"</formula>
    </cfRule>
  </conditionalFormatting>
  <conditionalFormatting sqref="V11:V13">
    <cfRule type="cellIs" dxfId="56" priority="502" operator="equal">
      <formula>"Importante"</formula>
    </cfRule>
    <cfRule type="cellIs" dxfId="55" priority="503" operator="equal">
      <formula>"Inaceptable"</formula>
    </cfRule>
    <cfRule type="cellIs" dxfId="54" priority="504" operator="equal">
      <formula>"Moderado"</formula>
    </cfRule>
  </conditionalFormatting>
  <conditionalFormatting sqref="W12">
    <cfRule type="cellIs" priority="518" stopIfTrue="1" operator="equal">
      <formula>"ZONA RIESGO ALTA"</formula>
    </cfRule>
    <cfRule type="cellIs" priority="519" stopIfTrue="1" operator="equal">
      <formula>"ZONA RIESGO EXTREMA"</formula>
    </cfRule>
    <cfRule type="cellIs" priority="520" stopIfTrue="1" operator="equal">
      <formula>"ZONA RIESGO BAJA"</formula>
    </cfRule>
    <cfRule type="cellIs" priority="521" stopIfTrue="1" operator="equal">
      <formula>"ZONA RIESGO MODERADA"</formula>
    </cfRule>
    <cfRule type="cellIs" priority="522" stopIfTrue="1" operator="equal">
      <formula>"ZONA RIESGO ALTA"</formula>
    </cfRule>
  </conditionalFormatting>
  <conditionalFormatting sqref="F14:F23 F37:F39">
    <cfRule type="cellIs" dxfId="53" priority="480" stopIfTrue="1" operator="equal">
      <formula>"Sin Clasificar"</formula>
    </cfRule>
  </conditionalFormatting>
  <conditionalFormatting sqref="H14:H23 H37:H39">
    <cfRule type="cellIs" dxfId="52" priority="479" stopIfTrue="1" operator="equal">
      <formula>"Sin Clasificar"</formula>
    </cfRule>
  </conditionalFormatting>
  <conditionalFormatting sqref="I14 U16 U23 U37:U39">
    <cfRule type="cellIs" priority="499" stopIfTrue="1" operator="equal">
      <formula>"ZONA RIESGO BAJA"</formula>
    </cfRule>
    <cfRule type="cellIs" priority="500" stopIfTrue="1" operator="equal">
      <formula>"ZONA RIESGO MODERADA"</formula>
    </cfRule>
    <cfRule type="cellIs" priority="501" stopIfTrue="1" operator="equal">
      <formula>"ZONA RIESGO ALTA"</formula>
    </cfRule>
  </conditionalFormatting>
  <conditionalFormatting sqref="I14:I23 I37:I39">
    <cfRule type="cellIs" priority="361" stopIfTrue="1" operator="equal">
      <formula>"INACEPTABLE"</formula>
    </cfRule>
    <cfRule type="cellIs" priority="362" stopIfTrue="1" operator="equal">
      <formula>"IMPORTANTE"</formula>
    </cfRule>
    <cfRule type="cellIs" priority="363" stopIfTrue="1" operator="equal">
      <formula>"MODERADO"</formula>
    </cfRule>
    <cfRule type="cellIs" priority="364" stopIfTrue="1" operator="equal">
      <formula>"TOLERABLE"</formula>
    </cfRule>
    <cfRule type="cellIs" priority="369" stopIfTrue="1" operator="equal">
      <formula>"ZONA RIESGO ALTA"</formula>
    </cfRule>
  </conditionalFormatting>
  <conditionalFormatting sqref="I15:I23 I37:I39">
    <cfRule type="cellIs" priority="365" stopIfTrue="1" operator="equal">
      <formula>"ZONA RIESGO ALTA"</formula>
    </cfRule>
    <cfRule type="cellIs" priority="366" stopIfTrue="1" operator="equal">
      <formula>"ZONA EXTREMA"</formula>
    </cfRule>
    <cfRule type="cellIs" priority="367" stopIfTrue="1" operator="equal">
      <formula>"ZONA RIESGO BAJA"</formula>
    </cfRule>
    <cfRule type="cellIs" priority="368" stopIfTrue="1" operator="equal">
      <formula>"ZONA RIESGO MODERADA"</formula>
    </cfRule>
  </conditionalFormatting>
  <conditionalFormatting sqref="J14:J23 J37:J39">
    <cfRule type="cellIs" dxfId="51" priority="358" operator="equal">
      <formula>"Importante"</formula>
    </cfRule>
    <cfRule type="cellIs" dxfId="50" priority="359" operator="equal">
      <formula>"Inaceptable"</formula>
    </cfRule>
    <cfRule type="cellIs" dxfId="49" priority="360" operator="equal">
      <formula>"Moderado"</formula>
    </cfRule>
  </conditionalFormatting>
  <conditionalFormatting sqref="N14">
    <cfRule type="cellIs" priority="385" stopIfTrue="1" operator="equal">
      <formula>"ZONA RIESGO EXTREMA"</formula>
    </cfRule>
    <cfRule type="cellIs" priority="386" stopIfTrue="1" operator="equal">
      <formula>"ZONA RIESGO BAJA"</formula>
    </cfRule>
    <cfRule type="cellIs" priority="387" stopIfTrue="1" operator="equal">
      <formula>"ZONA RIESGO MODERADA"</formula>
    </cfRule>
    <cfRule type="cellIs" priority="388" stopIfTrue="1" operator="equal">
      <formula>"ZONA RIESGO ALTA"</formula>
    </cfRule>
  </conditionalFormatting>
  <conditionalFormatting sqref="N14:N17">
    <cfRule type="cellIs" priority="378" stopIfTrue="1" operator="equal">
      <formula>"ZONA RIESGO ALTA"</formula>
    </cfRule>
  </conditionalFormatting>
  <conditionalFormatting sqref="N15">
    <cfRule type="cellIs" priority="370" stopIfTrue="1" operator="equal">
      <formula>"ZONA RIESGO ALTA"</formula>
    </cfRule>
    <cfRule type="cellIs" priority="371" stopIfTrue="1" operator="equal">
      <formula>"ZONA RIESGO EXTREMA"</formula>
    </cfRule>
    <cfRule type="cellIs" priority="372" stopIfTrue="1" operator="equal">
      <formula>"ZONA RIESGO BAJA"</formula>
    </cfRule>
    <cfRule type="cellIs" priority="373" stopIfTrue="1" operator="equal">
      <formula>"ZONA RIESGO MODERADA"</formula>
    </cfRule>
  </conditionalFormatting>
  <conditionalFormatting sqref="N16:N17">
    <cfRule type="cellIs" priority="464" stopIfTrue="1" operator="equal">
      <formula>"ZONA RIESGO EXTREMA"</formula>
    </cfRule>
    <cfRule type="cellIs" priority="465" stopIfTrue="1" operator="equal">
      <formula>"ZONA RIESGO BAJA"</formula>
    </cfRule>
    <cfRule type="cellIs" priority="466" stopIfTrue="1" operator="equal">
      <formula>"ZONA RIESGO MODERADA"</formula>
    </cfRule>
  </conditionalFormatting>
  <conditionalFormatting sqref="N16:N23 P16:P17 W20:W22 N37:N39">
    <cfRule type="cellIs" priority="494" stopIfTrue="1" operator="equal">
      <formula>"ZONA RIESGO EXTREMA"</formula>
    </cfRule>
  </conditionalFormatting>
  <conditionalFormatting sqref="N16:N23 N37:N39">
    <cfRule type="cellIs" priority="467" stopIfTrue="1" operator="equal">
      <formula>"ZONA RIESGO ALTA"</formula>
    </cfRule>
  </conditionalFormatting>
  <conditionalFormatting sqref="N21">
    <cfRule type="cellIs" priority="440" stopIfTrue="1" operator="equal">
      <formula>"ZONA RIESGO EXTREMA"</formula>
    </cfRule>
    <cfRule type="cellIs" priority="441" stopIfTrue="1" operator="equal">
      <formula>"ZONA RIESGO BAJA"</formula>
    </cfRule>
    <cfRule type="cellIs" priority="442" stopIfTrue="1" operator="equal">
      <formula>"ZONA RIESGO MODERADA"</formula>
    </cfRule>
    <cfRule type="cellIs" priority="443" stopIfTrue="1" operator="equal">
      <formula>"ZONA RIESGO ALTA"</formula>
    </cfRule>
  </conditionalFormatting>
  <conditionalFormatting sqref="N21:N22">
    <cfRule type="cellIs" priority="439" stopIfTrue="1" operator="equal">
      <formula>"ZONA RIESGO ALTA"</formula>
    </cfRule>
  </conditionalFormatting>
  <conditionalFormatting sqref="N22">
    <cfRule type="cellIs" priority="435" stopIfTrue="1" operator="equal">
      <formula>"ZONA RIESGO ALTA"</formula>
    </cfRule>
    <cfRule type="cellIs" priority="436" stopIfTrue="1" operator="equal">
      <formula>"ZONA RIESGO EXTREMA"</formula>
    </cfRule>
    <cfRule type="cellIs" priority="437" stopIfTrue="1" operator="equal">
      <formula>"ZONA RIESGO BAJA"</formula>
    </cfRule>
    <cfRule type="cellIs" priority="438" stopIfTrue="1" operator="equal">
      <formula>"ZONA RIESGO MODERADA"</formula>
    </cfRule>
  </conditionalFormatting>
  <conditionalFormatting sqref="N15:P15">
    <cfRule type="cellIs" priority="374" stopIfTrue="1" operator="equal">
      <formula>"ZONA RIESGO ALTA"</formula>
    </cfRule>
    <cfRule type="cellIs" priority="375" stopIfTrue="1" operator="equal">
      <formula>"ZONA RIESGO EXTREMA"</formula>
    </cfRule>
    <cfRule type="cellIs" priority="376" stopIfTrue="1" operator="equal">
      <formula>"ZONA RIESGO BAJA"</formula>
    </cfRule>
    <cfRule type="cellIs" priority="377" stopIfTrue="1" operator="equal">
      <formula>"ZONA RIESGO MODERADA"</formula>
    </cfRule>
  </conditionalFormatting>
  <conditionalFormatting sqref="O15">
    <cfRule type="cellIs" priority="380" stopIfTrue="1" operator="equal">
      <formula>"ZONA RIESGO ALTA"</formula>
    </cfRule>
  </conditionalFormatting>
  <conditionalFormatting sqref="O17">
    <cfRule type="cellIs" priority="421" stopIfTrue="1" operator="equal">
      <formula>"ZONA RIESGO ALTA"</formula>
    </cfRule>
    <cfRule type="cellIs" priority="422" stopIfTrue="1" operator="equal">
      <formula>"ZONA RIESGO EXTREMA"</formula>
    </cfRule>
    <cfRule type="cellIs" priority="423" stopIfTrue="1" operator="equal">
      <formula>"ZONA RIESGO BAJA"</formula>
    </cfRule>
    <cfRule type="cellIs" priority="424" stopIfTrue="1" operator="equal">
      <formula>"ZONA RIESGO MODERADA"</formula>
    </cfRule>
  </conditionalFormatting>
  <conditionalFormatting sqref="O17:P18">
    <cfRule type="cellIs" priority="425" stopIfTrue="1" operator="equal">
      <formula>"ZONA RIESGO ALTA"</formula>
    </cfRule>
  </conditionalFormatting>
  <conditionalFormatting sqref="O18:P18">
    <cfRule type="cellIs" priority="456" stopIfTrue="1" operator="equal">
      <formula>"ZONA RIESGO EXTREMA"</formula>
    </cfRule>
    <cfRule type="cellIs" priority="457" stopIfTrue="1" operator="equal">
      <formula>"ZONA RIESGO BAJA"</formula>
    </cfRule>
    <cfRule type="cellIs" priority="458" stopIfTrue="1" operator="equal">
      <formula>"ZONA RIESGO MODERADA"</formula>
    </cfRule>
    <cfRule type="cellIs" priority="459" stopIfTrue="1" operator="equal">
      <formula>"ZONA RIESGO ALTA"</formula>
    </cfRule>
  </conditionalFormatting>
  <conditionalFormatting sqref="O20:P20 O22:P22">
    <cfRule type="cellIs" priority="449" stopIfTrue="1" operator="equal">
      <formula>"ZONA RIESGO BAJA"</formula>
    </cfRule>
    <cfRule type="cellIs" priority="450" stopIfTrue="1" operator="equal">
      <formula>"ZONA RIESGO MODERADA"</formula>
    </cfRule>
    <cfRule type="cellIs" priority="451" stopIfTrue="1" operator="equal">
      <formula>"ZONA RIESGO ALTA"</formula>
    </cfRule>
    <cfRule type="cellIs" priority="452" stopIfTrue="1" operator="equal">
      <formula>"ZONA RIESGO EXTREMA"</formula>
    </cfRule>
    <cfRule type="cellIs" priority="453" stopIfTrue="1" operator="equal">
      <formula>"ZONA RIESGO BAJA"</formula>
    </cfRule>
    <cfRule type="cellIs" priority="454" stopIfTrue="1" operator="equal">
      <formula>"ZONA RIESGO MODERADA"</formula>
    </cfRule>
    <cfRule type="cellIs" priority="455" stopIfTrue="1" operator="equal">
      <formula>"ZONA RIESGO ALTA"</formula>
    </cfRule>
  </conditionalFormatting>
  <conditionalFormatting sqref="O20:P21">
    <cfRule type="cellIs" priority="415" stopIfTrue="1" operator="equal">
      <formula>"ZONA RIESGO ALTA"</formula>
    </cfRule>
  </conditionalFormatting>
  <conditionalFormatting sqref="O21:P21">
    <cfRule type="cellIs" priority="411" stopIfTrue="1" operator="equal">
      <formula>"ZONA RIESGO ALTA"</formula>
    </cfRule>
    <cfRule type="cellIs" priority="412" stopIfTrue="1" operator="equal">
      <formula>"ZONA RIESGO EXTREMA"</formula>
    </cfRule>
    <cfRule type="cellIs" priority="413" stopIfTrue="1" operator="equal">
      <formula>"ZONA RIESGO BAJA"</formula>
    </cfRule>
    <cfRule type="cellIs" priority="414" stopIfTrue="1" operator="equal">
      <formula>"ZONA RIESGO MODERADA"</formula>
    </cfRule>
  </conditionalFormatting>
  <conditionalFormatting sqref="O22:P22 O20:P20">
    <cfRule type="cellIs" priority="448" stopIfTrue="1" operator="equal">
      <formula>"ZONA RIESGO EXTREMA"</formula>
    </cfRule>
  </conditionalFormatting>
  <conditionalFormatting sqref="O22:P22">
    <cfRule type="cellIs" priority="447" stopIfTrue="1" operator="equal">
      <formula>"ZONA RIESGO ALTA"</formula>
    </cfRule>
  </conditionalFormatting>
  <conditionalFormatting sqref="P14">
    <cfRule type="cellIs" priority="381" stopIfTrue="1" operator="equal">
      <formula>"ZONA RIESGO EXTREMA"</formula>
    </cfRule>
    <cfRule type="cellIs" priority="382" stopIfTrue="1" operator="equal">
      <formula>"ZONA RIESGO BAJA"</formula>
    </cfRule>
    <cfRule type="cellIs" priority="383" stopIfTrue="1" operator="equal">
      <formula>"ZONA RIESGO MODERADA"</formula>
    </cfRule>
    <cfRule type="cellIs" priority="384" stopIfTrue="1" operator="equal">
      <formula>"ZONA RIESGO ALTA"</formula>
    </cfRule>
  </conditionalFormatting>
  <conditionalFormatting sqref="P14:P15">
    <cfRule type="cellIs" priority="379" stopIfTrue="1" operator="equal">
      <formula>"ZONA RIESGO ALTA"</formula>
    </cfRule>
  </conditionalFormatting>
  <conditionalFormatting sqref="P16:P17 N16:N23 W20:W22 N37:N39">
    <cfRule type="cellIs" priority="495" stopIfTrue="1" operator="equal">
      <formula>"ZONA RIESGO BAJA"</formula>
    </cfRule>
    <cfRule type="cellIs" priority="496" stopIfTrue="1" operator="equal">
      <formula>"ZONA RIESGO MODERADA"</formula>
    </cfRule>
    <cfRule type="cellIs" priority="497" stopIfTrue="1" operator="equal">
      <formula>"ZONA RIESGO ALTA"</formula>
    </cfRule>
  </conditionalFormatting>
  <conditionalFormatting sqref="P16:P17">
    <cfRule type="cellIs" priority="463" stopIfTrue="1" operator="equal">
      <formula>"ZONA RIESGO ALTA"</formula>
    </cfRule>
  </conditionalFormatting>
  <conditionalFormatting sqref="P17">
    <cfRule type="cellIs" priority="460" stopIfTrue="1" operator="equal">
      <formula>"ZONA RIESGO EXTREMA"</formula>
    </cfRule>
    <cfRule type="cellIs" priority="461" stopIfTrue="1" operator="equal">
      <formula>"ZONA RIESGO BAJA"</formula>
    </cfRule>
    <cfRule type="cellIs" priority="462" stopIfTrue="1" operator="equal">
      <formula>"ZONA RIESGO MODERADA"</formula>
    </cfRule>
  </conditionalFormatting>
  <conditionalFormatting sqref="P19">
    <cfRule type="cellIs" priority="416" stopIfTrue="1" operator="equal">
      <formula>"ZONA RIESGO ALTA"</formula>
    </cfRule>
    <cfRule type="cellIs" priority="417" stopIfTrue="1" operator="equal">
      <formula>"ZONA RIESGO EXTREMA"</formula>
    </cfRule>
    <cfRule type="cellIs" priority="418" stopIfTrue="1" operator="equal">
      <formula>"ZONA RIESGO BAJA"</formula>
    </cfRule>
    <cfRule type="cellIs" priority="419" stopIfTrue="1" operator="equal">
      <formula>"ZONA RIESGO MODERADA"</formula>
    </cfRule>
    <cfRule type="cellIs" priority="420" stopIfTrue="1" operator="equal">
      <formula>"ZONA RIESGO ALTA"</formula>
    </cfRule>
  </conditionalFormatting>
  <conditionalFormatting sqref="P22">
    <cfRule type="cellIs" priority="431" stopIfTrue="1" operator="equal">
      <formula>"ZONA RIESGO EXTREMA"</formula>
    </cfRule>
    <cfRule type="cellIs" priority="432" stopIfTrue="1" operator="equal">
      <formula>"ZONA RIESGO BAJA"</formula>
    </cfRule>
    <cfRule type="cellIs" priority="433" stopIfTrue="1" operator="equal">
      <formula>"ZONA RIESGO MODERADA"</formula>
    </cfRule>
    <cfRule type="cellIs" priority="434" stopIfTrue="1" operator="equal">
      <formula>"ZONA RIESGO ALTA"</formula>
    </cfRule>
    <cfRule type="cellIs" priority="444" stopIfTrue="1" operator="equal">
      <formula>"ZONA RIESGO EXTREMA"</formula>
    </cfRule>
    <cfRule type="cellIs" priority="445" stopIfTrue="1" operator="equal">
      <formula>"ZONA RIESGO BAJA"</formula>
    </cfRule>
    <cfRule type="cellIs" priority="446" stopIfTrue="1" operator="equal">
      <formula>"ZONA RIESGO MODERADA"</formula>
    </cfRule>
  </conditionalFormatting>
  <conditionalFormatting sqref="P22:P23 P37:P39">
    <cfRule type="cellIs" priority="430" stopIfTrue="1" operator="equal">
      <formula>"ZONA RIESGO ALTA"</formula>
    </cfRule>
  </conditionalFormatting>
  <conditionalFormatting sqref="P23 P37:P39">
    <cfRule type="cellIs" priority="426" stopIfTrue="1" operator="equal">
      <formula>"ZONA RIESGO ALTA"</formula>
    </cfRule>
    <cfRule type="cellIs" priority="427" stopIfTrue="1" operator="equal">
      <formula>"ZONA RIESGO EXTREMA"</formula>
    </cfRule>
    <cfRule type="cellIs" priority="428" stopIfTrue="1" operator="equal">
      <formula>"ZONA RIESGO BAJA"</formula>
    </cfRule>
    <cfRule type="cellIs" priority="429" stopIfTrue="1" operator="equal">
      <formula>"ZONA RIESGO MODERADA"</formula>
    </cfRule>
  </conditionalFormatting>
  <conditionalFormatting sqref="R14:R23 R37:R39">
    <cfRule type="cellIs" dxfId="48" priority="478" stopIfTrue="1" operator="equal">
      <formula>"Sin Clasificar"</formula>
    </cfRule>
  </conditionalFormatting>
  <conditionalFormatting sqref="T14:T23 T37:T39">
    <cfRule type="cellIs" dxfId="47" priority="477" stopIfTrue="1" operator="equal">
      <formula>"Sin Clasificar"</formula>
    </cfRule>
  </conditionalFormatting>
  <conditionalFormatting sqref="U14:U15">
    <cfRule type="cellIs" priority="489" stopIfTrue="1" operator="equal">
      <formula>"ZONA RIESGO ALTA"</formula>
    </cfRule>
    <cfRule type="cellIs" priority="490" stopIfTrue="1" operator="equal">
      <formula>"ZONA EXTREMA"</formula>
    </cfRule>
    <cfRule type="cellIs" priority="491" stopIfTrue="1" operator="equal">
      <formula>"ZONA RIESGO BAJA"</formula>
    </cfRule>
    <cfRule type="cellIs" priority="492" stopIfTrue="1" operator="equal">
      <formula>"ZONA RIESGO MODERADA"</formula>
    </cfRule>
  </conditionalFormatting>
  <conditionalFormatting sqref="U14:U16">
    <cfRule type="cellIs" priority="493" stopIfTrue="1" operator="equal">
      <formula>"ZONA RIESGO ALTA"</formula>
    </cfRule>
  </conditionalFormatting>
  <conditionalFormatting sqref="U14:U23 U37:U39">
    <cfRule type="cellIs" priority="468" stopIfTrue="1" operator="equal">
      <formula>"INACEPTABLE"</formula>
    </cfRule>
    <cfRule type="cellIs" priority="469" stopIfTrue="1" operator="equal">
      <formula>"IMPORTANTE"</formula>
    </cfRule>
    <cfRule type="cellIs" priority="470" stopIfTrue="1" operator="equal">
      <formula>"MODERADO"</formula>
    </cfRule>
    <cfRule type="cellIs" priority="471" stopIfTrue="1" operator="equal">
      <formula>"TOLERABLE"</formula>
    </cfRule>
  </conditionalFormatting>
  <conditionalFormatting sqref="U16 U23 I14 U37:U39">
    <cfRule type="cellIs" priority="498" stopIfTrue="1" operator="equal">
      <formula>"ZONA EXTREMA"</formula>
    </cfRule>
  </conditionalFormatting>
  <conditionalFormatting sqref="U17:U18">
    <cfRule type="cellIs" priority="472" stopIfTrue="1" operator="equal">
      <formula>"ZONA RIESGO ALTA"</formula>
    </cfRule>
    <cfRule type="cellIs" priority="473" stopIfTrue="1" operator="equal">
      <formula>"ZONA EXTREMA"</formula>
    </cfRule>
    <cfRule type="cellIs" priority="474" stopIfTrue="1" operator="equal">
      <formula>"ZONA RIESGO BAJA"</formula>
    </cfRule>
    <cfRule type="cellIs" priority="475" stopIfTrue="1" operator="equal">
      <formula>"ZONA RIESGO MODERADA"</formula>
    </cfRule>
  </conditionalFormatting>
  <conditionalFormatting sqref="U17:U20">
    <cfRule type="cellIs" priority="476" stopIfTrue="1" operator="equal">
      <formula>"ZONA RIESGO ALTA"</formula>
    </cfRule>
  </conditionalFormatting>
  <conditionalFormatting sqref="U19:U20">
    <cfRule type="cellIs" priority="481" stopIfTrue="1" operator="equal">
      <formula>"ZONA EXTREMA"</formula>
    </cfRule>
    <cfRule type="cellIs" priority="482" stopIfTrue="1" operator="equal">
      <formula>"ZONA RIESGO BAJA"</formula>
    </cfRule>
    <cfRule type="cellIs" priority="483" stopIfTrue="1" operator="equal">
      <formula>"ZONA RIESGO MODERADA"</formula>
    </cfRule>
  </conditionalFormatting>
  <conditionalFormatting sqref="U19:U22">
    <cfRule type="cellIs" priority="484" stopIfTrue="1" operator="equal">
      <formula>"ZONA RIESGO ALTA"</formula>
    </cfRule>
  </conditionalFormatting>
  <conditionalFormatting sqref="U21:U22">
    <cfRule type="cellIs" priority="485" stopIfTrue="1" operator="equal">
      <formula>"ZONA EXTREMA"</formula>
    </cfRule>
    <cfRule type="cellIs" priority="486" stopIfTrue="1" operator="equal">
      <formula>"ZONA RIESGO BAJA"</formula>
    </cfRule>
    <cfRule type="cellIs" priority="487" stopIfTrue="1" operator="equal">
      <formula>"ZONA RIESGO MODERADA"</formula>
    </cfRule>
  </conditionalFormatting>
  <conditionalFormatting sqref="U21:U23 U37:U39">
    <cfRule type="cellIs" priority="488" stopIfTrue="1" operator="equal">
      <formula>"ZONA RIESGO ALTA"</formula>
    </cfRule>
  </conditionalFormatting>
  <conditionalFormatting sqref="V14:V23 V37:V39">
    <cfRule type="cellIs" dxfId="46" priority="355" operator="equal">
      <formula>"Importante"</formula>
    </cfRule>
    <cfRule type="cellIs" dxfId="45" priority="356" operator="equal">
      <formula>"Inaceptable"</formula>
    </cfRule>
    <cfRule type="cellIs" dxfId="44" priority="357" operator="equal">
      <formula>"Moderado"</formula>
    </cfRule>
  </conditionalFormatting>
  <conditionalFormatting sqref="W17">
    <cfRule type="cellIs" priority="407" stopIfTrue="1" operator="equal">
      <formula>"ZONA RIESGO EXTREMA"</formula>
    </cfRule>
    <cfRule type="cellIs" priority="408" stopIfTrue="1" operator="equal">
      <formula>"ZONA RIESGO BAJA"</formula>
    </cfRule>
    <cfRule type="cellIs" priority="409" stopIfTrue="1" operator="equal">
      <formula>"ZONA RIESGO MODERADA"</formula>
    </cfRule>
    <cfRule type="cellIs" priority="410" stopIfTrue="1" operator="equal">
      <formula>"ZONA RIESGO ALTA"</formula>
    </cfRule>
  </conditionalFormatting>
  <conditionalFormatting sqref="W17:W18">
    <cfRule type="cellIs" priority="406" stopIfTrue="1" operator="equal">
      <formula>"ZONA RIESGO ALTA"</formula>
    </cfRule>
  </conditionalFormatting>
  <conditionalFormatting sqref="W18">
    <cfRule type="cellIs" priority="402" stopIfTrue="1" operator="equal">
      <formula>"ZONA RIESGO ALTA"</formula>
    </cfRule>
    <cfRule type="cellIs" priority="403" stopIfTrue="1" operator="equal">
      <formula>"ZONA RIESGO EXTREMA"</formula>
    </cfRule>
    <cfRule type="cellIs" priority="404" stopIfTrue="1" operator="equal">
      <formula>"ZONA RIESGO BAJA"</formula>
    </cfRule>
    <cfRule type="cellIs" priority="405" stopIfTrue="1" operator="equal">
      <formula>"ZONA RIESGO MODERADA"</formula>
    </cfRule>
  </conditionalFormatting>
  <conditionalFormatting sqref="W20:W23 W37:W39">
    <cfRule type="cellIs" priority="401" stopIfTrue="1" operator="equal">
      <formula>"ZONA RIESGO ALTA"</formula>
    </cfRule>
  </conditionalFormatting>
  <conditionalFormatting sqref="W21">
    <cfRule type="cellIs" priority="389" stopIfTrue="1" operator="equal">
      <formula>"ZONA RIESGO ALTA"</formula>
    </cfRule>
    <cfRule type="cellIs" priority="390" stopIfTrue="1" operator="equal">
      <formula>"ZONA RIESGO EXTREMA"</formula>
    </cfRule>
    <cfRule type="cellIs" priority="391" stopIfTrue="1" operator="equal">
      <formula>"ZONA RIESGO BAJA"</formula>
    </cfRule>
    <cfRule type="cellIs" priority="392" stopIfTrue="1" operator="equal">
      <formula>"ZONA RIESGO MODERADA"</formula>
    </cfRule>
  </conditionalFormatting>
  <conditionalFormatting sqref="W21:W22">
    <cfRule type="cellIs" priority="393" stopIfTrue="1" operator="equal">
      <formula>"ZONA RIESGO ALTA"</formula>
    </cfRule>
  </conditionalFormatting>
  <conditionalFormatting sqref="W22">
    <cfRule type="cellIs" priority="394" stopIfTrue="1" operator="equal">
      <formula>"ZONA RIESGO EXTREMA"</formula>
    </cfRule>
    <cfRule type="cellIs" priority="395" stopIfTrue="1" operator="equal">
      <formula>"ZONA RIESGO BAJA"</formula>
    </cfRule>
    <cfRule type="cellIs" priority="396" stopIfTrue="1" operator="equal">
      <formula>"ZONA RIESGO MODERADA"</formula>
    </cfRule>
  </conditionalFormatting>
  <conditionalFormatting sqref="W22:W23 W37:W39">
    <cfRule type="cellIs" priority="397" stopIfTrue="1" operator="equal">
      <formula>"ZONA RIESGO ALTA"</formula>
    </cfRule>
  </conditionalFormatting>
  <conditionalFormatting sqref="W23 W37:W39">
    <cfRule type="cellIs" priority="398" stopIfTrue="1" operator="equal">
      <formula>"ZONA RIESGO EXTREMA"</formula>
    </cfRule>
    <cfRule type="cellIs" priority="399" stopIfTrue="1" operator="equal">
      <formula>"ZONA RIESGO BAJA"</formula>
    </cfRule>
    <cfRule type="cellIs" priority="400" stopIfTrue="1" operator="equal">
      <formula>"ZONA RIESGO MODERADA"</formula>
    </cfRule>
  </conditionalFormatting>
  <conditionalFormatting sqref="F24:F28">
    <cfRule type="cellIs" dxfId="33" priority="337" stopIfTrue="1" operator="equal">
      <formula>"Sin Clasificar"</formula>
    </cfRule>
  </conditionalFormatting>
  <conditionalFormatting sqref="H24:H28">
    <cfRule type="cellIs" dxfId="32" priority="336" stopIfTrue="1" operator="equal">
      <formula>"Sin Clasificar"</formula>
    </cfRule>
  </conditionalFormatting>
  <conditionalFormatting sqref="I24 I26:I28 U24 U26:U28">
    <cfRule type="cellIs" priority="351" stopIfTrue="1" operator="equal">
      <formula>"ZONA EXTREMA"</formula>
    </cfRule>
  </conditionalFormatting>
  <conditionalFormatting sqref="I24 U24 I26:I28 U26:U28">
    <cfRule type="cellIs" priority="352" stopIfTrue="1" operator="equal">
      <formula>"ZONA RIESGO BAJA"</formula>
    </cfRule>
    <cfRule type="cellIs" priority="353" stopIfTrue="1" operator="equal">
      <formula>"ZONA RIESGO MODERADA"</formula>
    </cfRule>
    <cfRule type="cellIs" priority="354" stopIfTrue="1" operator="equal">
      <formula>"ZONA RIESGO ALTA"</formula>
    </cfRule>
  </conditionalFormatting>
  <conditionalFormatting sqref="I24:I28">
    <cfRule type="cellIs" priority="338" stopIfTrue="1" operator="equal">
      <formula>"INACEPTABLE"</formula>
    </cfRule>
    <cfRule type="cellIs" priority="339" stopIfTrue="1" operator="equal">
      <formula>"IMPORTANTE"</formula>
    </cfRule>
    <cfRule type="cellIs" priority="340" stopIfTrue="1" operator="equal">
      <formula>"MODERADO"</formula>
    </cfRule>
    <cfRule type="cellIs" priority="341" stopIfTrue="1" operator="equal">
      <formula>"TOLERABLE"</formula>
    </cfRule>
    <cfRule type="cellIs" priority="346" stopIfTrue="1" operator="equal">
      <formula>"ZONA RIESGO ALTA"</formula>
    </cfRule>
  </conditionalFormatting>
  <conditionalFormatting sqref="I25">
    <cfRule type="cellIs" priority="342" stopIfTrue="1" operator="equal">
      <formula>"ZONA RIESGO ALTA"</formula>
    </cfRule>
    <cfRule type="cellIs" priority="343" stopIfTrue="1" operator="equal">
      <formula>"ZONA EXTREMA"</formula>
    </cfRule>
    <cfRule type="cellIs" priority="344" stopIfTrue="1" operator="equal">
      <formula>"ZONA RIESGO BAJA"</formula>
    </cfRule>
    <cfRule type="cellIs" priority="345" stopIfTrue="1" operator="equal">
      <formula>"ZONA RIESGO MODERADA"</formula>
    </cfRule>
  </conditionalFormatting>
  <conditionalFormatting sqref="J24:J28">
    <cfRule type="cellIs" dxfId="31" priority="268" operator="equal">
      <formula>"Importante"</formula>
    </cfRule>
    <cfRule type="cellIs" dxfId="30" priority="269" operator="equal">
      <formula>"Inaceptable"</formula>
    </cfRule>
    <cfRule type="cellIs" dxfId="29" priority="270" operator="equal">
      <formula>"Moderado"</formula>
    </cfRule>
  </conditionalFormatting>
  <conditionalFormatting sqref="N24">
    <cfRule type="cellIs" priority="290" stopIfTrue="1" operator="equal">
      <formula>"ZONA RIESGO EXTREMA"</formula>
    </cfRule>
    <cfRule type="cellIs" priority="291" stopIfTrue="1" operator="equal">
      <formula>"ZONA RIESGO BAJA"</formula>
    </cfRule>
    <cfRule type="cellIs" priority="292" stopIfTrue="1" operator="equal">
      <formula>"ZONA RIESGO MODERADA"</formula>
    </cfRule>
    <cfRule type="cellIs" priority="293" stopIfTrue="1" operator="equal">
      <formula>"ZONA RIESGO ALTA"</formula>
    </cfRule>
  </conditionalFormatting>
  <conditionalFormatting sqref="N24:N28">
    <cfRule type="cellIs" priority="284" stopIfTrue="1" operator="equal">
      <formula>"ZONA RIESGO ALTA"</formula>
    </cfRule>
  </conditionalFormatting>
  <conditionalFormatting sqref="N25">
    <cfRule type="cellIs" priority="276" stopIfTrue="1" operator="equal">
      <formula>"ZONA RIESGO ALTA"</formula>
    </cfRule>
    <cfRule type="cellIs" priority="277" stopIfTrue="1" operator="equal">
      <formula>"ZONA RIESGO EXTREMA"</formula>
    </cfRule>
    <cfRule type="cellIs" priority="278" stopIfTrue="1" operator="equal">
      <formula>"ZONA RIESGO BAJA"</formula>
    </cfRule>
    <cfRule type="cellIs" priority="279" stopIfTrue="1" operator="equal">
      <formula>"ZONA RIESGO MODERADA"</formula>
    </cfRule>
    <cfRule type="cellIs" priority="280" stopIfTrue="1" operator="equal">
      <formula>"ZONA RIESGO ALTA"</formula>
    </cfRule>
    <cfRule type="cellIs" priority="281" stopIfTrue="1" operator="equal">
      <formula>"ZONA RIESGO EXTREMA"</formula>
    </cfRule>
    <cfRule type="cellIs" priority="282" stopIfTrue="1" operator="equal">
      <formula>"ZONA RIESGO BAJA"</formula>
    </cfRule>
    <cfRule type="cellIs" priority="283" stopIfTrue="1" operator="equal">
      <formula>"ZONA RIESGO MODERADA"</formula>
    </cfRule>
  </conditionalFormatting>
  <conditionalFormatting sqref="O25">
    <cfRule type="cellIs" priority="321" stopIfTrue="1" operator="equal">
      <formula>"ZONA RIESGO EXTREMA"</formula>
    </cfRule>
    <cfRule type="cellIs" priority="322" stopIfTrue="1" operator="equal">
      <formula>"ZONA RIESGO BAJA"</formula>
    </cfRule>
    <cfRule type="cellIs" priority="323" stopIfTrue="1" operator="equal">
      <formula>"ZONA RIESGO MODERADA"</formula>
    </cfRule>
    <cfRule type="cellIs" priority="324" stopIfTrue="1" operator="equal">
      <formula>"ZONA RIESGO ALTA"</formula>
    </cfRule>
  </conditionalFormatting>
  <conditionalFormatting sqref="O25:O26">
    <cfRule type="cellIs" priority="320" stopIfTrue="1" operator="equal">
      <formula>"ZONA RIESGO ALTA"</formula>
    </cfRule>
  </conditionalFormatting>
  <conditionalFormatting sqref="O26">
    <cfRule type="cellIs" priority="316" stopIfTrue="1" operator="equal">
      <formula>"ZONA RIESGO ALTA"</formula>
    </cfRule>
    <cfRule type="cellIs" priority="317" stopIfTrue="1" operator="equal">
      <formula>"ZONA RIESGO EXTREMA"</formula>
    </cfRule>
    <cfRule type="cellIs" priority="318" stopIfTrue="1" operator="equal">
      <formula>"ZONA RIESGO BAJA"</formula>
    </cfRule>
    <cfRule type="cellIs" priority="319" stopIfTrue="1" operator="equal">
      <formula>"ZONA RIESGO MODERADA"</formula>
    </cfRule>
  </conditionalFormatting>
  <conditionalFormatting sqref="O28">
    <cfRule type="cellIs" priority="307" stopIfTrue="1" operator="equal">
      <formula>"ZONA RIESGO ALTA"</formula>
    </cfRule>
    <cfRule type="cellIs" priority="308" stopIfTrue="1" operator="equal">
      <formula>"ZONA RIESGO EXTREMA"</formula>
    </cfRule>
    <cfRule type="cellIs" priority="309" stopIfTrue="1" operator="equal">
      <formula>"ZONA RIESGO BAJA"</formula>
    </cfRule>
    <cfRule type="cellIs" priority="310" stopIfTrue="1" operator="equal">
      <formula>"ZONA RIESGO MODERADA"</formula>
    </cfRule>
    <cfRule type="cellIs" priority="311" stopIfTrue="1" operator="equal">
      <formula>"ZONA RIESGO ALTA"</formula>
    </cfRule>
    <cfRule type="cellIs" priority="312" stopIfTrue="1" operator="equal">
      <formula>"ZONA RIESGO EXTREMA"</formula>
    </cfRule>
    <cfRule type="cellIs" priority="313" stopIfTrue="1" operator="equal">
      <formula>"ZONA RIESGO BAJA"</formula>
    </cfRule>
    <cfRule type="cellIs" priority="314" stopIfTrue="1" operator="equal">
      <formula>"ZONA RIESGO MODERADA"</formula>
    </cfRule>
    <cfRule type="cellIs" priority="315" stopIfTrue="1" operator="equal">
      <formula>"ZONA RIESGO ALTA"</formula>
    </cfRule>
  </conditionalFormatting>
  <conditionalFormatting sqref="P24">
    <cfRule type="cellIs" priority="285" stopIfTrue="1" operator="equal">
      <formula>"ZONA RIESGO ALTA"</formula>
    </cfRule>
    <cfRule type="cellIs" priority="286" stopIfTrue="1" operator="equal">
      <formula>"ZONA RIESGO EXTREMA"</formula>
    </cfRule>
    <cfRule type="cellIs" priority="287" stopIfTrue="1" operator="equal">
      <formula>"ZONA RIESGO BAJA"</formula>
    </cfRule>
    <cfRule type="cellIs" priority="288" stopIfTrue="1" operator="equal">
      <formula>"ZONA RIESGO MODERADA"</formula>
    </cfRule>
    <cfRule type="cellIs" priority="289" stopIfTrue="1" operator="equal">
      <formula>"ZONA RIESGO ALTA"</formula>
    </cfRule>
  </conditionalFormatting>
  <conditionalFormatting sqref="R24:R28">
    <cfRule type="cellIs" dxfId="28" priority="335" stopIfTrue="1" operator="equal">
      <formula>"Sin Clasificar"</formula>
    </cfRule>
  </conditionalFormatting>
  <conditionalFormatting sqref="T24:T28">
    <cfRule type="cellIs" dxfId="27" priority="334" stopIfTrue="1" operator="equal">
      <formula>"Sin Clasificar"</formula>
    </cfRule>
  </conditionalFormatting>
  <conditionalFormatting sqref="U24:U28">
    <cfRule type="cellIs" priority="325" stopIfTrue="1" operator="equal">
      <formula>"INACEPTABLE"</formula>
    </cfRule>
    <cfRule type="cellIs" priority="326" stopIfTrue="1" operator="equal">
      <formula>"IMPORTANTE"</formula>
    </cfRule>
    <cfRule type="cellIs" priority="327" stopIfTrue="1" operator="equal">
      <formula>"MODERADO"</formula>
    </cfRule>
    <cfRule type="cellIs" priority="328" stopIfTrue="1" operator="equal">
      <formula>"TOLERABLE"</formula>
    </cfRule>
    <cfRule type="cellIs" priority="333" stopIfTrue="1" operator="equal">
      <formula>"ZONA RIESGO ALTA"</formula>
    </cfRule>
  </conditionalFormatting>
  <conditionalFormatting sqref="U25">
    <cfRule type="cellIs" priority="329" stopIfTrue="1" operator="equal">
      <formula>"ZONA RIESGO ALTA"</formula>
    </cfRule>
    <cfRule type="cellIs" priority="330" stopIfTrue="1" operator="equal">
      <formula>"ZONA EXTREMA"</formula>
    </cfRule>
    <cfRule type="cellIs" priority="331" stopIfTrue="1" operator="equal">
      <formula>"ZONA RIESGO BAJA"</formula>
    </cfRule>
    <cfRule type="cellIs" priority="332" stopIfTrue="1" operator="equal">
      <formula>"ZONA RIESGO MODERADA"</formula>
    </cfRule>
  </conditionalFormatting>
  <conditionalFormatting sqref="V24:V28">
    <cfRule type="cellIs" dxfId="26" priority="265" operator="equal">
      <formula>"Importante"</formula>
    </cfRule>
    <cfRule type="cellIs" dxfId="25" priority="266" operator="equal">
      <formula>"Inaceptable"</formula>
    </cfRule>
    <cfRule type="cellIs" dxfId="24" priority="267" operator="equal">
      <formula>"Moderado"</formula>
    </cfRule>
  </conditionalFormatting>
  <conditionalFormatting sqref="W25">
    <cfRule type="cellIs" priority="303" stopIfTrue="1" operator="equal">
      <formula>"ZONA RIESGO EXTREMA"</formula>
    </cfRule>
    <cfRule type="cellIs" priority="304" stopIfTrue="1" operator="equal">
      <formula>"ZONA RIESGO BAJA"</formula>
    </cfRule>
    <cfRule type="cellIs" priority="305" stopIfTrue="1" operator="equal">
      <formula>"ZONA RIESGO MODERADA"</formula>
    </cfRule>
  </conditionalFormatting>
  <conditionalFormatting sqref="W25:W26">
    <cfRule type="cellIs" priority="306" stopIfTrue="1" operator="equal">
      <formula>"ZONA RIESGO ALTA"</formula>
    </cfRule>
  </conditionalFormatting>
  <conditionalFormatting sqref="W25:W27">
    <cfRule type="cellIs" priority="298" stopIfTrue="1" operator="equal">
      <formula>"ZONA RIESGO ALTA"</formula>
    </cfRule>
  </conditionalFormatting>
  <conditionalFormatting sqref="W26 N26:N28">
    <cfRule type="cellIs" priority="347" stopIfTrue="1" operator="equal">
      <formula>"ZONA RIESGO EXTREMA"</formula>
    </cfRule>
    <cfRule type="cellIs" priority="348" stopIfTrue="1" operator="equal">
      <formula>"ZONA RIESGO BAJA"</formula>
    </cfRule>
    <cfRule type="cellIs" priority="349" stopIfTrue="1" operator="equal">
      <formula>"ZONA RIESGO MODERADA"</formula>
    </cfRule>
    <cfRule type="cellIs" priority="350" stopIfTrue="1" operator="equal">
      <formula>"ZONA RIESGO ALTA"</formula>
    </cfRule>
  </conditionalFormatting>
  <conditionalFormatting sqref="W26">
    <cfRule type="cellIs" priority="294" stopIfTrue="1" operator="equal">
      <formula>"ZONA RIESGO ALTA"</formula>
    </cfRule>
    <cfRule type="cellIs" priority="295" stopIfTrue="1" operator="equal">
      <formula>"ZONA RIESGO EXTREMA"</formula>
    </cfRule>
    <cfRule type="cellIs" priority="296" stopIfTrue="1" operator="equal">
      <formula>"ZONA RIESGO BAJA"</formula>
    </cfRule>
    <cfRule type="cellIs" priority="297" stopIfTrue="1" operator="equal">
      <formula>"ZONA RIESGO MODERADA"</formula>
    </cfRule>
  </conditionalFormatting>
  <conditionalFormatting sqref="W27">
    <cfRule type="cellIs" priority="299" stopIfTrue="1" operator="equal">
      <formula>"ZONA RIESGO EXTREMA"</formula>
    </cfRule>
    <cfRule type="cellIs" priority="300" stopIfTrue="1" operator="equal">
      <formula>"ZONA RIESGO BAJA"</formula>
    </cfRule>
    <cfRule type="cellIs" priority="301" stopIfTrue="1" operator="equal">
      <formula>"ZONA RIESGO MODERADA"</formula>
    </cfRule>
    <cfRule type="cellIs" priority="302" stopIfTrue="1" operator="equal">
      <formula>"ZONA RIESGO ALTA"</formula>
    </cfRule>
  </conditionalFormatting>
  <conditionalFormatting sqref="W28">
    <cfRule type="cellIs" priority="271" stopIfTrue="1" operator="equal">
      <formula>"ZONA RIESGO ALTA"</formula>
    </cfRule>
    <cfRule type="cellIs" priority="272" stopIfTrue="1" operator="equal">
      <formula>"ZONA RIESGO EXTREMA"</formula>
    </cfRule>
    <cfRule type="cellIs" priority="273" stopIfTrue="1" operator="equal">
      <formula>"ZONA RIESGO BAJA"</formula>
    </cfRule>
    <cfRule type="cellIs" priority="274" stopIfTrue="1" operator="equal">
      <formula>"ZONA RIESGO MODERADA"</formula>
    </cfRule>
    <cfRule type="cellIs" priority="275" stopIfTrue="1" operator="equal">
      <formula>"ZONA RIESGO ALTA"</formula>
    </cfRule>
  </conditionalFormatting>
  <conditionalFormatting sqref="U31 I31 I29 U29">
    <cfRule type="cellIs" priority="255" stopIfTrue="1" operator="equal">
      <formula>"INACEPTABLE"</formula>
    </cfRule>
    <cfRule type="cellIs" priority="256" stopIfTrue="1" operator="equal">
      <formula>"IMPORTANTE"</formula>
    </cfRule>
    <cfRule type="cellIs" priority="257" stopIfTrue="1" operator="equal">
      <formula>"MODERADO"</formula>
    </cfRule>
    <cfRule type="cellIs" priority="258" stopIfTrue="1" operator="equal">
      <formula>"TOLERABLE"</formula>
    </cfRule>
    <cfRule type="cellIs" priority="259" stopIfTrue="1" operator="equal">
      <formula>"ZONA RIESGO ALTA"</formula>
    </cfRule>
    <cfRule type="cellIs" priority="260" stopIfTrue="1" operator="equal">
      <formula>"ZONA EXTREMA"</formula>
    </cfRule>
    <cfRule type="cellIs" priority="261" stopIfTrue="1" operator="equal">
      <formula>"ZONA RIESGO BAJA"</formula>
    </cfRule>
    <cfRule type="cellIs" priority="262" stopIfTrue="1" operator="equal">
      <formula>"ZONA RIESGO MODERADA"</formula>
    </cfRule>
    <cfRule type="cellIs" priority="263" stopIfTrue="1" operator="equal">
      <formula>"ZONA RIESGO MODERADA"</formula>
    </cfRule>
    <cfRule type="cellIs" priority="264" stopIfTrue="1" operator="equal">
      <formula>"ZONA RIESGO ALTA"</formula>
    </cfRule>
  </conditionalFormatting>
  <conditionalFormatting sqref="P31:P32 N31:N32 N34 N36">
    <cfRule type="cellIs" priority="249" stopIfTrue="1" operator="equal">
      <formula>"ZONA RIESGO ALTA"</formula>
    </cfRule>
    <cfRule type="cellIs" priority="250" stopIfTrue="1" operator="equal">
      <formula>"ZONA RIESGO EXTREMA"</formula>
    </cfRule>
    <cfRule type="cellIs" priority="251" stopIfTrue="1" operator="equal">
      <formula>"ZONA RIESGO BAJA"</formula>
    </cfRule>
    <cfRule type="cellIs" priority="252" stopIfTrue="1" operator="equal">
      <formula>"ZONA RIESGO MODERADA"</formula>
    </cfRule>
    <cfRule type="cellIs" priority="253" stopIfTrue="1" operator="equal">
      <formula>"ZONA RIESGO MODERADA"</formula>
    </cfRule>
    <cfRule type="cellIs" priority="254" stopIfTrue="1" operator="equal">
      <formula>"ZONA RIESGO ALTA"</formula>
    </cfRule>
  </conditionalFormatting>
  <conditionalFormatting sqref="R31 F31 F29 R29">
    <cfRule type="cellIs" dxfId="23" priority="248" stopIfTrue="1" operator="equal">
      <formula>"Sin Clasificar"</formula>
    </cfRule>
  </conditionalFormatting>
  <conditionalFormatting sqref="T31 H31 H29 T29">
    <cfRule type="cellIs" dxfId="22" priority="247" stopIfTrue="1" operator="equal">
      <formula>"Sin Clasificar"</formula>
    </cfRule>
  </conditionalFormatting>
  <conditionalFormatting sqref="I35:I36">
    <cfRule type="cellIs" priority="237" stopIfTrue="1" operator="equal">
      <formula>"INACEPTABLE"</formula>
    </cfRule>
    <cfRule type="cellIs" priority="238" stopIfTrue="1" operator="equal">
      <formula>"IMPORTANTE"</formula>
    </cfRule>
    <cfRule type="cellIs" priority="239" stopIfTrue="1" operator="equal">
      <formula>"MODERADO"</formula>
    </cfRule>
    <cfRule type="cellIs" priority="240" stopIfTrue="1" operator="equal">
      <formula>"TOLERABLE"</formula>
    </cfRule>
    <cfRule type="cellIs" priority="241" stopIfTrue="1" operator="equal">
      <formula>"ZONA RIESGO ALTA"</formula>
    </cfRule>
    <cfRule type="cellIs" priority="242" stopIfTrue="1" operator="equal">
      <formula>"ZONA EXTREMA"</formula>
    </cfRule>
    <cfRule type="cellIs" priority="243" stopIfTrue="1" operator="equal">
      <formula>"ZONA RIESGO BAJA"</formula>
    </cfRule>
    <cfRule type="cellIs" priority="244" stopIfTrue="1" operator="equal">
      <formula>"ZONA RIESGO MODERADA"</formula>
    </cfRule>
    <cfRule type="cellIs" priority="245" stopIfTrue="1" operator="equal">
      <formula>"ZONA RIESGO MODERADA"</formula>
    </cfRule>
    <cfRule type="cellIs" priority="246" stopIfTrue="1" operator="equal">
      <formula>"ZONA RIESGO ALTA"</formula>
    </cfRule>
  </conditionalFormatting>
  <conditionalFormatting sqref="F35:F36">
    <cfRule type="cellIs" dxfId="21" priority="236" stopIfTrue="1" operator="equal">
      <formula>"Sin Clasificar"</formula>
    </cfRule>
  </conditionalFormatting>
  <conditionalFormatting sqref="H35:H36">
    <cfRule type="cellIs" dxfId="20" priority="235" stopIfTrue="1" operator="equal">
      <formula>"Sin Clasificar"</formula>
    </cfRule>
  </conditionalFormatting>
  <conditionalFormatting sqref="R35:R36">
    <cfRule type="cellIs" dxfId="19" priority="234" stopIfTrue="1" operator="equal">
      <formula>"Sin Clasificar"</formula>
    </cfRule>
  </conditionalFormatting>
  <conditionalFormatting sqref="T35:T36">
    <cfRule type="cellIs" dxfId="18" priority="233" stopIfTrue="1" operator="equal">
      <formula>"Sin Clasificar"</formula>
    </cfRule>
  </conditionalFormatting>
  <conditionalFormatting sqref="U35:U36">
    <cfRule type="cellIs" priority="223" stopIfTrue="1" operator="equal">
      <formula>"INACEPTABLE"</formula>
    </cfRule>
    <cfRule type="cellIs" priority="224" stopIfTrue="1" operator="equal">
      <formula>"IMPORTANTE"</formula>
    </cfRule>
    <cfRule type="cellIs" priority="225" stopIfTrue="1" operator="equal">
      <formula>"MODERADO"</formula>
    </cfRule>
    <cfRule type="cellIs" priority="226" stopIfTrue="1" operator="equal">
      <formula>"TOLERABLE"</formula>
    </cfRule>
    <cfRule type="cellIs" priority="227" stopIfTrue="1" operator="equal">
      <formula>"ZONA RIESGO ALTA"</formula>
    </cfRule>
    <cfRule type="cellIs" priority="228" stopIfTrue="1" operator="equal">
      <formula>"ZONA EXTREMA"</formula>
    </cfRule>
    <cfRule type="cellIs" priority="229" stopIfTrue="1" operator="equal">
      <formula>"ZONA RIESGO BAJA"</formula>
    </cfRule>
    <cfRule type="cellIs" priority="230" stopIfTrue="1" operator="equal">
      <formula>"ZONA RIESGO MODERADA"</formula>
    </cfRule>
    <cfRule type="cellIs" priority="231" stopIfTrue="1" operator="equal">
      <formula>"ZONA RIESGO MODERADA"</formula>
    </cfRule>
    <cfRule type="cellIs" priority="232" stopIfTrue="1" operator="equal">
      <formula>"ZONA RIESGO ALTA"</formula>
    </cfRule>
  </conditionalFormatting>
  <conditionalFormatting sqref="I33:I34">
    <cfRule type="cellIs" priority="213" stopIfTrue="1" operator="equal">
      <formula>"INACEPTABLE"</formula>
    </cfRule>
    <cfRule type="cellIs" priority="214" stopIfTrue="1" operator="equal">
      <formula>"IMPORTANTE"</formula>
    </cfRule>
    <cfRule type="cellIs" priority="215" stopIfTrue="1" operator="equal">
      <formula>"MODERADO"</formula>
    </cfRule>
    <cfRule type="cellIs" priority="216" stopIfTrue="1" operator="equal">
      <formula>"TOLERABLE"</formula>
    </cfRule>
    <cfRule type="cellIs" priority="217" stopIfTrue="1" operator="equal">
      <formula>"ZONA RIESGO ALTA"</formula>
    </cfRule>
    <cfRule type="cellIs" priority="218" stopIfTrue="1" operator="equal">
      <formula>"ZONA EXTREMA"</formula>
    </cfRule>
    <cfRule type="cellIs" priority="219" stopIfTrue="1" operator="equal">
      <formula>"ZONA RIESGO BAJA"</formula>
    </cfRule>
    <cfRule type="cellIs" priority="220" stopIfTrue="1" operator="equal">
      <formula>"ZONA RIESGO MODERADA"</formula>
    </cfRule>
    <cfRule type="cellIs" priority="221" stopIfTrue="1" operator="equal">
      <formula>"ZONA RIESGO MODERADA"</formula>
    </cfRule>
    <cfRule type="cellIs" priority="222" stopIfTrue="1" operator="equal">
      <formula>"ZONA RIESGO ALTA"</formula>
    </cfRule>
  </conditionalFormatting>
  <conditionalFormatting sqref="F33:F34">
    <cfRule type="cellIs" dxfId="17" priority="212" stopIfTrue="1" operator="equal">
      <formula>"Sin Clasificar"</formula>
    </cfRule>
  </conditionalFormatting>
  <conditionalFormatting sqref="H33:H34">
    <cfRule type="cellIs" dxfId="16" priority="211" stopIfTrue="1" operator="equal">
      <formula>"Sin Clasificar"</formula>
    </cfRule>
  </conditionalFormatting>
  <conditionalFormatting sqref="R33:R34">
    <cfRule type="cellIs" dxfId="15" priority="210" stopIfTrue="1" operator="equal">
      <formula>"Sin Clasificar"</formula>
    </cfRule>
  </conditionalFormatting>
  <conditionalFormatting sqref="T33:T34">
    <cfRule type="cellIs" dxfId="14" priority="209" stopIfTrue="1" operator="equal">
      <formula>"Sin Clasificar"</formula>
    </cfRule>
  </conditionalFormatting>
  <conditionalFormatting sqref="U33:U34">
    <cfRule type="cellIs" priority="199" stopIfTrue="1" operator="equal">
      <formula>"INACEPTABLE"</formula>
    </cfRule>
    <cfRule type="cellIs" priority="200" stopIfTrue="1" operator="equal">
      <formula>"IMPORTANTE"</formula>
    </cfRule>
    <cfRule type="cellIs" priority="201" stopIfTrue="1" operator="equal">
      <formula>"MODERADO"</formula>
    </cfRule>
    <cfRule type="cellIs" priority="202" stopIfTrue="1" operator="equal">
      <formula>"TOLERABLE"</formula>
    </cfRule>
    <cfRule type="cellIs" priority="203" stopIfTrue="1" operator="equal">
      <formula>"ZONA RIESGO ALTA"</formula>
    </cfRule>
    <cfRule type="cellIs" priority="204" stopIfTrue="1" operator="equal">
      <formula>"ZONA EXTREMA"</formula>
    </cfRule>
    <cfRule type="cellIs" priority="205" stopIfTrue="1" operator="equal">
      <formula>"ZONA RIESGO BAJA"</formula>
    </cfRule>
    <cfRule type="cellIs" priority="206" stopIfTrue="1" operator="equal">
      <formula>"ZONA RIESGO MODERADA"</formula>
    </cfRule>
    <cfRule type="cellIs" priority="207" stopIfTrue="1" operator="equal">
      <formula>"ZONA RIESGO MODERADA"</formula>
    </cfRule>
    <cfRule type="cellIs" priority="208" stopIfTrue="1" operator="equal">
      <formula>"ZONA RIESGO ALTA"</formula>
    </cfRule>
  </conditionalFormatting>
  <conditionalFormatting sqref="I32">
    <cfRule type="cellIs" priority="189" stopIfTrue="1" operator="equal">
      <formula>"INACEPTABLE"</formula>
    </cfRule>
    <cfRule type="cellIs" priority="190" stopIfTrue="1" operator="equal">
      <formula>"IMPORTANTE"</formula>
    </cfRule>
    <cfRule type="cellIs" priority="191" stopIfTrue="1" operator="equal">
      <formula>"MODERADO"</formula>
    </cfRule>
    <cfRule type="cellIs" priority="192" stopIfTrue="1" operator="equal">
      <formula>"TOLERABLE"</formula>
    </cfRule>
    <cfRule type="cellIs" priority="193" stopIfTrue="1" operator="equal">
      <formula>"ZONA RIESGO ALTA"</formula>
    </cfRule>
    <cfRule type="cellIs" priority="194" stopIfTrue="1" operator="equal">
      <formula>"ZONA EXTREMA"</formula>
    </cfRule>
    <cfRule type="cellIs" priority="195" stopIfTrue="1" operator="equal">
      <formula>"ZONA RIESGO BAJA"</formula>
    </cfRule>
    <cfRule type="cellIs" priority="196" stopIfTrue="1" operator="equal">
      <formula>"ZONA RIESGO MODERADA"</formula>
    </cfRule>
    <cfRule type="cellIs" priority="197" stopIfTrue="1" operator="equal">
      <formula>"ZONA RIESGO MODERADA"</formula>
    </cfRule>
    <cfRule type="cellIs" priority="198" stopIfTrue="1" operator="equal">
      <formula>"ZONA RIESGO ALTA"</formula>
    </cfRule>
  </conditionalFormatting>
  <conditionalFormatting sqref="F32">
    <cfRule type="cellIs" dxfId="13" priority="188" stopIfTrue="1" operator="equal">
      <formula>"Sin Clasificar"</formula>
    </cfRule>
  </conditionalFormatting>
  <conditionalFormatting sqref="H32">
    <cfRule type="cellIs" dxfId="12" priority="187" stopIfTrue="1" operator="equal">
      <formula>"Sin Clasificar"</formula>
    </cfRule>
  </conditionalFormatting>
  <conditionalFormatting sqref="R32">
    <cfRule type="cellIs" dxfId="11" priority="186" stopIfTrue="1" operator="equal">
      <formula>"Sin Clasificar"</formula>
    </cfRule>
  </conditionalFormatting>
  <conditionalFormatting sqref="T32">
    <cfRule type="cellIs" dxfId="10" priority="185" stopIfTrue="1" operator="equal">
      <formula>"Sin Clasificar"</formula>
    </cfRule>
  </conditionalFormatting>
  <conditionalFormatting sqref="U32">
    <cfRule type="cellIs" priority="175" stopIfTrue="1" operator="equal">
      <formula>"INACEPTABLE"</formula>
    </cfRule>
    <cfRule type="cellIs" priority="176" stopIfTrue="1" operator="equal">
      <formula>"IMPORTANTE"</formula>
    </cfRule>
    <cfRule type="cellIs" priority="177" stopIfTrue="1" operator="equal">
      <formula>"MODERADO"</formula>
    </cfRule>
    <cfRule type="cellIs" priority="178" stopIfTrue="1" operator="equal">
      <formula>"TOLERABLE"</formula>
    </cfRule>
    <cfRule type="cellIs" priority="179" stopIfTrue="1" operator="equal">
      <formula>"ZONA RIESGO ALTA"</formula>
    </cfRule>
    <cfRule type="cellIs" priority="180" stopIfTrue="1" operator="equal">
      <formula>"ZONA EXTREMA"</formula>
    </cfRule>
    <cfRule type="cellIs" priority="181" stopIfTrue="1" operator="equal">
      <formula>"ZONA RIESGO BAJA"</formula>
    </cfRule>
    <cfRule type="cellIs" priority="182" stopIfTrue="1" operator="equal">
      <formula>"ZONA RIESGO MODERADA"</formula>
    </cfRule>
    <cfRule type="cellIs" priority="183" stopIfTrue="1" operator="equal">
      <formula>"ZONA RIESGO MODERADA"</formula>
    </cfRule>
    <cfRule type="cellIs" priority="184" stopIfTrue="1" operator="equal">
      <formula>"ZONA RIESGO ALTA"</formula>
    </cfRule>
  </conditionalFormatting>
  <conditionalFormatting sqref="N31:N32">
    <cfRule type="cellIs" priority="169" stopIfTrue="1" operator="equal">
      <formula>"ZONA RIESGO ALTA"</formula>
    </cfRule>
    <cfRule type="cellIs" priority="170" stopIfTrue="1" operator="equal">
      <formula>"ZONA RIESGO EXTREMA"</formula>
    </cfRule>
    <cfRule type="cellIs" priority="171" stopIfTrue="1" operator="equal">
      <formula>"ZONA RIESGO BAJA"</formula>
    </cfRule>
    <cfRule type="cellIs" priority="172" stopIfTrue="1" operator="equal">
      <formula>"ZONA RIESGO MODERADA"</formula>
    </cfRule>
    <cfRule type="cellIs" priority="173" stopIfTrue="1" operator="equal">
      <formula>"ZONA RIESGO MODERADA"</formula>
    </cfRule>
    <cfRule type="cellIs" priority="174" stopIfTrue="1" operator="equal">
      <formula>"ZONA RIESGO ALTA"</formula>
    </cfRule>
  </conditionalFormatting>
  <conditionalFormatting sqref="P32">
    <cfRule type="cellIs" priority="163" stopIfTrue="1" operator="equal">
      <formula>"ZONA RIESGO ALTA"</formula>
    </cfRule>
    <cfRule type="cellIs" priority="164" stopIfTrue="1" operator="equal">
      <formula>"ZONA RIESGO EXTREMA"</formula>
    </cfRule>
    <cfRule type="cellIs" priority="165" stopIfTrue="1" operator="equal">
      <formula>"ZONA RIESGO BAJA"</formula>
    </cfRule>
    <cfRule type="cellIs" priority="166" stopIfTrue="1" operator="equal">
      <formula>"ZONA RIESGO MODERADA"</formula>
    </cfRule>
    <cfRule type="cellIs" priority="167" stopIfTrue="1" operator="equal">
      <formula>"ZONA RIESGO MODERADA"</formula>
    </cfRule>
    <cfRule type="cellIs" priority="168" stopIfTrue="1" operator="equal">
      <formula>"ZONA RIESGO ALTA"</formula>
    </cfRule>
  </conditionalFormatting>
  <conditionalFormatting sqref="O34:P34 O36:P36">
    <cfRule type="cellIs" priority="157" stopIfTrue="1" operator="equal">
      <formula>"ZONA RIESGO ALTA"</formula>
    </cfRule>
    <cfRule type="cellIs" priority="158" stopIfTrue="1" operator="equal">
      <formula>"ZONA RIESGO EXTREMA"</formula>
    </cfRule>
    <cfRule type="cellIs" priority="159" stopIfTrue="1" operator="equal">
      <formula>"ZONA RIESGO BAJA"</formula>
    </cfRule>
    <cfRule type="cellIs" priority="160" stopIfTrue="1" operator="equal">
      <formula>"ZONA RIESGO MODERADA"</formula>
    </cfRule>
    <cfRule type="cellIs" priority="161" stopIfTrue="1" operator="equal">
      <formula>"ZONA RIESGO MODERADA"</formula>
    </cfRule>
    <cfRule type="cellIs" priority="162" stopIfTrue="1" operator="equal">
      <formula>"ZONA RIESGO ALTA"</formula>
    </cfRule>
  </conditionalFormatting>
  <conditionalFormatting sqref="O34:P34 O36:P36">
    <cfRule type="cellIs" priority="151" stopIfTrue="1" operator="equal">
      <formula>"ZONA RIESGO ALTA"</formula>
    </cfRule>
    <cfRule type="cellIs" priority="152" stopIfTrue="1" operator="equal">
      <formula>"ZONA RIESGO EXTREMA"</formula>
    </cfRule>
    <cfRule type="cellIs" priority="153" stopIfTrue="1" operator="equal">
      <formula>"ZONA RIESGO BAJA"</formula>
    </cfRule>
    <cfRule type="cellIs" priority="154" stopIfTrue="1" operator="equal">
      <formula>"ZONA RIESGO MODERADA"</formula>
    </cfRule>
    <cfRule type="cellIs" priority="155" stopIfTrue="1" operator="equal">
      <formula>"ZONA RIESGO MODERADA"</formula>
    </cfRule>
    <cfRule type="cellIs" priority="156" stopIfTrue="1" operator="equal">
      <formula>"ZONA RIESGO ALTA"</formula>
    </cfRule>
  </conditionalFormatting>
  <conditionalFormatting sqref="P36">
    <cfRule type="cellIs" priority="145" stopIfTrue="1" operator="equal">
      <formula>"ZONA RIESGO ALTA"</formula>
    </cfRule>
    <cfRule type="cellIs" priority="146" stopIfTrue="1" operator="equal">
      <formula>"ZONA RIESGO EXTREMA"</formula>
    </cfRule>
    <cfRule type="cellIs" priority="147" stopIfTrue="1" operator="equal">
      <formula>"ZONA RIESGO BAJA"</formula>
    </cfRule>
    <cfRule type="cellIs" priority="148" stopIfTrue="1" operator="equal">
      <formula>"ZONA RIESGO MODERADA"</formula>
    </cfRule>
    <cfRule type="cellIs" priority="149" stopIfTrue="1" operator="equal">
      <formula>"ZONA RIESGO MODERADA"</formula>
    </cfRule>
    <cfRule type="cellIs" priority="150" stopIfTrue="1" operator="equal">
      <formula>"ZONA RIESGO ALTA"</formula>
    </cfRule>
  </conditionalFormatting>
  <conditionalFormatting sqref="N36">
    <cfRule type="cellIs" priority="139" stopIfTrue="1" operator="equal">
      <formula>"ZONA RIESGO ALTA"</formula>
    </cfRule>
    <cfRule type="cellIs" priority="140" stopIfTrue="1" operator="equal">
      <formula>"ZONA RIESGO EXTREMA"</formula>
    </cfRule>
    <cfRule type="cellIs" priority="141" stopIfTrue="1" operator="equal">
      <formula>"ZONA RIESGO BAJA"</formula>
    </cfRule>
    <cfRule type="cellIs" priority="142" stopIfTrue="1" operator="equal">
      <formula>"ZONA RIESGO MODERADA"</formula>
    </cfRule>
    <cfRule type="cellIs" priority="143" stopIfTrue="1" operator="equal">
      <formula>"ZONA RIESGO MODERADA"</formula>
    </cfRule>
    <cfRule type="cellIs" priority="144" stopIfTrue="1" operator="equal">
      <formula>"ZONA RIESGO ALTA"</formula>
    </cfRule>
  </conditionalFormatting>
  <conditionalFormatting sqref="P36">
    <cfRule type="cellIs" priority="133" stopIfTrue="1" operator="equal">
      <formula>"ZONA RIESGO ALTA"</formula>
    </cfRule>
    <cfRule type="cellIs" priority="134" stopIfTrue="1" operator="equal">
      <formula>"ZONA RIESGO EXTREMA"</formula>
    </cfRule>
    <cfRule type="cellIs" priority="135" stopIfTrue="1" operator="equal">
      <formula>"ZONA RIESGO BAJA"</formula>
    </cfRule>
    <cfRule type="cellIs" priority="136" stopIfTrue="1" operator="equal">
      <formula>"ZONA RIESGO MODERADA"</formula>
    </cfRule>
    <cfRule type="cellIs" priority="137" stopIfTrue="1" operator="equal">
      <formula>"ZONA RIESGO MODERADA"</formula>
    </cfRule>
    <cfRule type="cellIs" priority="138" stopIfTrue="1" operator="equal">
      <formula>"ZONA RIESGO ALTA"</formula>
    </cfRule>
  </conditionalFormatting>
  <conditionalFormatting sqref="O32">
    <cfRule type="cellIs" priority="127" stopIfTrue="1" operator="equal">
      <formula>"ZONA RIESGO ALTA"</formula>
    </cfRule>
    <cfRule type="cellIs" priority="128" stopIfTrue="1" operator="equal">
      <formula>"ZONA RIESGO EXTREMA"</formula>
    </cfRule>
    <cfRule type="cellIs" priority="129" stopIfTrue="1" operator="equal">
      <formula>"ZONA RIESGO BAJA"</formula>
    </cfRule>
    <cfRule type="cellIs" priority="130" stopIfTrue="1" operator="equal">
      <formula>"ZONA RIESGO MODERADA"</formula>
    </cfRule>
    <cfRule type="cellIs" priority="131" stopIfTrue="1" operator="equal">
      <formula>"ZONA RIESGO MODERADA"</formula>
    </cfRule>
    <cfRule type="cellIs" priority="132" stopIfTrue="1" operator="equal">
      <formula>"ZONA RIESGO ALTA"</formula>
    </cfRule>
  </conditionalFormatting>
  <conditionalFormatting sqref="O29">
    <cfRule type="cellIs" priority="121" stopIfTrue="1" operator="equal">
      <formula>"ZONA RIESGO ALTA"</formula>
    </cfRule>
    <cfRule type="cellIs" priority="122" stopIfTrue="1" operator="equal">
      <formula>"ZONA RIESGO EXTREMA"</formula>
    </cfRule>
    <cfRule type="cellIs" priority="123" stopIfTrue="1" operator="equal">
      <formula>"ZONA RIESGO BAJA"</formula>
    </cfRule>
    <cfRule type="cellIs" priority="124" stopIfTrue="1" operator="equal">
      <formula>"ZONA RIESGO MODERADA"</formula>
    </cfRule>
    <cfRule type="cellIs" priority="125" stopIfTrue="1" operator="equal">
      <formula>"ZONA RIESGO MODERADA"</formula>
    </cfRule>
    <cfRule type="cellIs" priority="126" stopIfTrue="1" operator="equal">
      <formula>"ZONA RIESGO ALTA"</formula>
    </cfRule>
  </conditionalFormatting>
  <conditionalFormatting sqref="P29">
    <cfRule type="cellIs" priority="115" stopIfTrue="1" operator="equal">
      <formula>"ZONA RIESGO ALTA"</formula>
    </cfRule>
    <cfRule type="cellIs" priority="116" stopIfTrue="1" operator="equal">
      <formula>"ZONA RIESGO EXTREMA"</formula>
    </cfRule>
    <cfRule type="cellIs" priority="117" stopIfTrue="1" operator="equal">
      <formula>"ZONA RIESGO BAJA"</formula>
    </cfRule>
    <cfRule type="cellIs" priority="118" stopIfTrue="1" operator="equal">
      <formula>"ZONA RIESGO MODERADA"</formula>
    </cfRule>
    <cfRule type="cellIs" priority="119" stopIfTrue="1" operator="equal">
      <formula>"ZONA RIESGO MODERADA"</formula>
    </cfRule>
    <cfRule type="cellIs" priority="120" stopIfTrue="1" operator="equal">
      <formula>"ZONA RIESGO ALTA"</formula>
    </cfRule>
  </conditionalFormatting>
  <conditionalFormatting sqref="N29">
    <cfRule type="cellIs" priority="109" stopIfTrue="1" operator="equal">
      <formula>"ZONA RIESGO ALTA"</formula>
    </cfRule>
    <cfRule type="cellIs" priority="110" stopIfTrue="1" operator="equal">
      <formula>"ZONA RIESGO EXTREMA"</formula>
    </cfRule>
    <cfRule type="cellIs" priority="111" stopIfTrue="1" operator="equal">
      <formula>"ZONA RIESGO BAJA"</formula>
    </cfRule>
    <cfRule type="cellIs" priority="112" stopIfTrue="1" operator="equal">
      <formula>"ZONA RIESGO MODERADA"</formula>
    </cfRule>
    <cfRule type="cellIs" priority="113" stopIfTrue="1" operator="equal">
      <formula>"ZONA RIESGO MODERADA"</formula>
    </cfRule>
    <cfRule type="cellIs" priority="114" stopIfTrue="1" operator="equal">
      <formula>"ZONA RIESGO ALTA"</formula>
    </cfRule>
  </conditionalFormatting>
  <conditionalFormatting sqref="N29">
    <cfRule type="cellIs" priority="103" stopIfTrue="1" operator="equal">
      <formula>"ZONA RIESGO ALTA"</formula>
    </cfRule>
    <cfRule type="cellIs" priority="104" stopIfTrue="1" operator="equal">
      <formula>"ZONA RIESGO EXTREMA"</formula>
    </cfRule>
    <cfRule type="cellIs" priority="105" stopIfTrue="1" operator="equal">
      <formula>"ZONA RIESGO BAJA"</formula>
    </cfRule>
    <cfRule type="cellIs" priority="106" stopIfTrue="1" operator="equal">
      <formula>"ZONA RIESGO MODERADA"</formula>
    </cfRule>
    <cfRule type="cellIs" priority="107" stopIfTrue="1" operator="equal">
      <formula>"ZONA RIESGO MODERADA"</formula>
    </cfRule>
    <cfRule type="cellIs" priority="108" stopIfTrue="1" operator="equal">
      <formula>"ZONA RIESGO ALTA"</formula>
    </cfRule>
  </conditionalFormatting>
  <conditionalFormatting sqref="I30">
    <cfRule type="cellIs" priority="93" stopIfTrue="1" operator="equal">
      <formula>"INACEPTABLE"</formula>
    </cfRule>
    <cfRule type="cellIs" priority="94" stopIfTrue="1" operator="equal">
      <formula>"IMPORTANTE"</formula>
    </cfRule>
    <cfRule type="cellIs" priority="95" stopIfTrue="1" operator="equal">
      <formula>"MODERADO"</formula>
    </cfRule>
    <cfRule type="cellIs" priority="96" stopIfTrue="1" operator="equal">
      <formula>"TOLERABLE"</formula>
    </cfRule>
    <cfRule type="cellIs" priority="97" stopIfTrue="1" operator="equal">
      <formula>"ZONA RIESGO ALTA"</formula>
    </cfRule>
    <cfRule type="cellIs" priority="98" stopIfTrue="1" operator="equal">
      <formula>"ZONA EXTREMA"</formula>
    </cfRule>
    <cfRule type="cellIs" priority="99" stopIfTrue="1" operator="equal">
      <formula>"ZONA RIESGO BAJA"</formula>
    </cfRule>
    <cfRule type="cellIs" priority="100" stopIfTrue="1" operator="equal">
      <formula>"ZONA RIESGO MODERADA"</formula>
    </cfRule>
    <cfRule type="cellIs" priority="101" stopIfTrue="1" operator="equal">
      <formula>"ZONA RIESGO MODERADA"</formula>
    </cfRule>
    <cfRule type="cellIs" priority="102" stopIfTrue="1" operator="equal">
      <formula>"ZONA RIESGO ALTA"</formula>
    </cfRule>
  </conditionalFormatting>
  <conditionalFormatting sqref="F30">
    <cfRule type="cellIs" dxfId="9" priority="92" stopIfTrue="1" operator="equal">
      <formula>"Sin Clasificar"</formula>
    </cfRule>
  </conditionalFormatting>
  <conditionalFormatting sqref="H30">
    <cfRule type="cellIs" dxfId="8" priority="91" stopIfTrue="1" operator="equal">
      <formula>"Sin Clasificar"</formula>
    </cfRule>
  </conditionalFormatting>
  <conditionalFormatting sqref="R30">
    <cfRule type="cellIs" dxfId="7" priority="90" stopIfTrue="1" operator="equal">
      <formula>"Sin Clasificar"</formula>
    </cfRule>
  </conditionalFormatting>
  <conditionalFormatting sqref="T30">
    <cfRule type="cellIs" dxfId="6" priority="89" stopIfTrue="1" operator="equal">
      <formula>"Sin Clasificar"</formula>
    </cfRule>
  </conditionalFormatting>
  <conditionalFormatting sqref="U30">
    <cfRule type="cellIs" priority="79" stopIfTrue="1" operator="equal">
      <formula>"INACEPTABLE"</formula>
    </cfRule>
    <cfRule type="cellIs" priority="80" stopIfTrue="1" operator="equal">
      <formula>"IMPORTANTE"</formula>
    </cfRule>
    <cfRule type="cellIs" priority="81" stopIfTrue="1" operator="equal">
      <formula>"MODERADO"</formula>
    </cfRule>
    <cfRule type="cellIs" priority="82" stopIfTrue="1" operator="equal">
      <formula>"TOLERABLE"</formula>
    </cfRule>
    <cfRule type="cellIs" priority="83" stopIfTrue="1" operator="equal">
      <formula>"ZONA RIESGO ALTA"</formula>
    </cfRule>
    <cfRule type="cellIs" priority="84" stopIfTrue="1" operator="equal">
      <formula>"ZONA EXTREMA"</formula>
    </cfRule>
    <cfRule type="cellIs" priority="85" stopIfTrue="1" operator="equal">
      <formula>"ZONA RIESGO BAJA"</formula>
    </cfRule>
    <cfRule type="cellIs" priority="86" stopIfTrue="1" operator="equal">
      <formula>"ZONA RIESGO MODERADA"</formula>
    </cfRule>
    <cfRule type="cellIs" priority="87" stopIfTrue="1" operator="equal">
      <formula>"ZONA RIESGO MODERADA"</formula>
    </cfRule>
    <cfRule type="cellIs" priority="88" stopIfTrue="1" operator="equal">
      <formula>"ZONA RIESGO ALTA"</formula>
    </cfRule>
  </conditionalFormatting>
  <conditionalFormatting sqref="N30">
    <cfRule type="cellIs" priority="73" stopIfTrue="1" operator="equal">
      <formula>"ZONA RIESGO ALTA"</formula>
    </cfRule>
    <cfRule type="cellIs" priority="74" stopIfTrue="1" operator="equal">
      <formula>"ZONA RIESGO EXTREMA"</formula>
    </cfRule>
    <cfRule type="cellIs" priority="75" stopIfTrue="1" operator="equal">
      <formula>"ZONA RIESGO BAJA"</formula>
    </cfRule>
    <cfRule type="cellIs" priority="76" stopIfTrue="1" operator="equal">
      <formula>"ZONA RIESGO MODERADA"</formula>
    </cfRule>
    <cfRule type="cellIs" priority="77" stopIfTrue="1" operator="equal">
      <formula>"ZONA RIESGO MODERADA"</formula>
    </cfRule>
    <cfRule type="cellIs" priority="78" stopIfTrue="1" operator="equal">
      <formula>"ZONA RIESGO ALTA"</formula>
    </cfRule>
  </conditionalFormatting>
  <conditionalFormatting sqref="P30">
    <cfRule type="cellIs" priority="67" stopIfTrue="1" operator="equal">
      <formula>"ZONA RIESGO ALTA"</formula>
    </cfRule>
    <cfRule type="cellIs" priority="68" stopIfTrue="1" operator="equal">
      <formula>"ZONA RIESGO EXTREMA"</formula>
    </cfRule>
    <cfRule type="cellIs" priority="69" stopIfTrue="1" operator="equal">
      <formula>"ZONA RIESGO BAJA"</formula>
    </cfRule>
    <cfRule type="cellIs" priority="70" stopIfTrue="1" operator="equal">
      <formula>"ZONA RIESGO MODERADA"</formula>
    </cfRule>
    <cfRule type="cellIs" priority="71" stopIfTrue="1" operator="equal">
      <formula>"ZONA RIESGO MODERADA"</formula>
    </cfRule>
    <cfRule type="cellIs" priority="72" stopIfTrue="1" operator="equal">
      <formula>"ZONA RIESGO ALTA"</formula>
    </cfRule>
  </conditionalFormatting>
  <conditionalFormatting sqref="W34 W36">
    <cfRule type="cellIs" priority="61" stopIfTrue="1" operator="equal">
      <formula>"ZONA RIESGO ALTA"</formula>
    </cfRule>
    <cfRule type="cellIs" priority="62" stopIfTrue="1" operator="equal">
      <formula>"ZONA RIESGO EXTREMA"</formula>
    </cfRule>
    <cfRule type="cellIs" priority="63" stopIfTrue="1" operator="equal">
      <formula>"ZONA RIESGO BAJA"</formula>
    </cfRule>
    <cfRule type="cellIs" priority="64" stopIfTrue="1" operator="equal">
      <formula>"ZONA RIESGO MODERADA"</formula>
    </cfRule>
    <cfRule type="cellIs" priority="65" stopIfTrue="1" operator="equal">
      <formula>"ZONA RIESGO MODERADA"</formula>
    </cfRule>
    <cfRule type="cellIs" priority="66" stopIfTrue="1" operator="equal">
      <formula>"ZONA RIESGO ALTA"</formula>
    </cfRule>
  </conditionalFormatting>
  <conditionalFormatting sqref="W32">
    <cfRule type="cellIs" priority="55" stopIfTrue="1" operator="equal">
      <formula>"ZONA RIESGO ALTA"</formula>
    </cfRule>
    <cfRule type="cellIs" priority="56" stopIfTrue="1" operator="equal">
      <formula>"ZONA RIESGO EXTREMA"</formula>
    </cfRule>
    <cfRule type="cellIs" priority="57" stopIfTrue="1" operator="equal">
      <formula>"ZONA RIESGO BAJA"</formula>
    </cfRule>
    <cfRule type="cellIs" priority="58" stopIfTrue="1" operator="equal">
      <formula>"ZONA RIESGO MODERADA"</formula>
    </cfRule>
    <cfRule type="cellIs" priority="59" stopIfTrue="1" operator="equal">
      <formula>"ZONA RIESGO MODERADA"</formula>
    </cfRule>
    <cfRule type="cellIs" priority="60" stopIfTrue="1" operator="equal">
      <formula>"ZONA RIESGO ALTA"</formula>
    </cfRule>
  </conditionalFormatting>
  <conditionalFormatting sqref="W36">
    <cfRule type="cellIs" priority="49" stopIfTrue="1" operator="equal">
      <formula>"ZONA RIESGO ALTA"</formula>
    </cfRule>
    <cfRule type="cellIs" priority="50" stopIfTrue="1" operator="equal">
      <formula>"ZONA RIESGO EXTREMA"</formula>
    </cfRule>
    <cfRule type="cellIs" priority="51" stopIfTrue="1" operator="equal">
      <formula>"ZONA RIESGO BAJA"</formula>
    </cfRule>
    <cfRule type="cellIs" priority="52" stopIfTrue="1" operator="equal">
      <formula>"ZONA RIESGO MODERADA"</formula>
    </cfRule>
    <cfRule type="cellIs" priority="53" stopIfTrue="1" operator="equal">
      <formula>"ZONA RIESGO MODERADA"</formula>
    </cfRule>
    <cfRule type="cellIs" priority="54" stopIfTrue="1" operator="equal">
      <formula>"ZONA RIESGO ALTA"</formula>
    </cfRule>
  </conditionalFormatting>
  <conditionalFormatting sqref="N33">
    <cfRule type="cellIs" priority="43" stopIfTrue="1" operator="equal">
      <formula>"ZONA RIESGO ALTA"</formula>
    </cfRule>
    <cfRule type="cellIs" priority="44" stopIfTrue="1" operator="equal">
      <formula>"ZONA RIESGO EXTREMA"</formula>
    </cfRule>
    <cfRule type="cellIs" priority="45" stopIfTrue="1" operator="equal">
      <formula>"ZONA RIESGO BAJA"</formula>
    </cfRule>
    <cfRule type="cellIs" priority="46" stopIfTrue="1" operator="equal">
      <formula>"ZONA RIESGO MODERADA"</formula>
    </cfRule>
    <cfRule type="cellIs" priority="47" stopIfTrue="1" operator="equal">
      <formula>"ZONA RIESGO MODERADA"</formula>
    </cfRule>
    <cfRule type="cellIs" priority="48" stopIfTrue="1" operator="equal">
      <formula>"ZONA RIESGO ALTA"</formula>
    </cfRule>
  </conditionalFormatting>
  <conditionalFormatting sqref="P33">
    <cfRule type="cellIs" priority="37" stopIfTrue="1" operator="equal">
      <formula>"ZONA RIESGO ALTA"</formula>
    </cfRule>
    <cfRule type="cellIs" priority="38" stopIfTrue="1" operator="equal">
      <formula>"ZONA RIESGO EXTREMA"</formula>
    </cfRule>
    <cfRule type="cellIs" priority="39" stopIfTrue="1" operator="equal">
      <formula>"ZONA RIESGO BAJA"</formula>
    </cfRule>
    <cfRule type="cellIs" priority="40" stopIfTrue="1" operator="equal">
      <formula>"ZONA RIESGO MODERADA"</formula>
    </cfRule>
    <cfRule type="cellIs" priority="41" stopIfTrue="1" operator="equal">
      <formula>"ZONA RIESGO MODERADA"</formula>
    </cfRule>
    <cfRule type="cellIs" priority="42" stopIfTrue="1" operator="equal">
      <formula>"ZONA RIESGO ALTA"</formula>
    </cfRule>
  </conditionalFormatting>
  <conditionalFormatting sqref="O35">
    <cfRule type="cellIs" priority="31" stopIfTrue="1" operator="equal">
      <formula>"ZONA RIESGO ALTA"</formula>
    </cfRule>
    <cfRule type="cellIs" priority="32" stopIfTrue="1" operator="equal">
      <formula>"ZONA RIESGO EXTREMA"</formula>
    </cfRule>
    <cfRule type="cellIs" priority="33" stopIfTrue="1" operator="equal">
      <formula>"ZONA RIESGO BAJA"</formula>
    </cfRule>
    <cfRule type="cellIs" priority="34" stopIfTrue="1" operator="equal">
      <formula>"ZONA RIESGO MODERADA"</formula>
    </cfRule>
    <cfRule type="cellIs" priority="35" stopIfTrue="1" operator="equal">
      <formula>"ZONA RIESGO MODERADA"</formula>
    </cfRule>
    <cfRule type="cellIs" priority="36" stopIfTrue="1" operator="equal">
      <formula>"ZONA RIESGO ALTA"</formula>
    </cfRule>
  </conditionalFormatting>
  <conditionalFormatting sqref="N35">
    <cfRule type="cellIs" priority="25" stopIfTrue="1" operator="equal">
      <formula>"ZONA RIESGO ALTA"</formula>
    </cfRule>
    <cfRule type="cellIs" priority="26" stopIfTrue="1" operator="equal">
      <formula>"ZONA RIESGO EXTREMA"</formula>
    </cfRule>
    <cfRule type="cellIs" priority="27" stopIfTrue="1" operator="equal">
      <formula>"ZONA RIESGO BAJA"</formula>
    </cfRule>
    <cfRule type="cellIs" priority="28" stopIfTrue="1" operator="equal">
      <formula>"ZONA RIESGO MODERADA"</formula>
    </cfRule>
    <cfRule type="cellIs" priority="29" stopIfTrue="1" operator="equal">
      <formula>"ZONA RIESGO MODERADA"</formula>
    </cfRule>
    <cfRule type="cellIs" priority="30" stopIfTrue="1" operator="equal">
      <formula>"ZONA RIESGO ALTA"</formula>
    </cfRule>
  </conditionalFormatting>
  <conditionalFormatting sqref="N35">
    <cfRule type="cellIs" priority="19" stopIfTrue="1" operator="equal">
      <formula>"ZONA RIESGO ALTA"</formula>
    </cfRule>
    <cfRule type="cellIs" priority="20" stopIfTrue="1" operator="equal">
      <formula>"ZONA RIESGO EXTREMA"</formula>
    </cfRule>
    <cfRule type="cellIs" priority="21" stopIfTrue="1" operator="equal">
      <formula>"ZONA RIESGO BAJA"</formula>
    </cfRule>
    <cfRule type="cellIs" priority="22" stopIfTrue="1" operator="equal">
      <formula>"ZONA RIESGO MODERADA"</formula>
    </cfRule>
    <cfRule type="cellIs" priority="23" stopIfTrue="1" operator="equal">
      <formula>"ZONA RIESGO MODERADA"</formula>
    </cfRule>
    <cfRule type="cellIs" priority="24" stopIfTrue="1" operator="equal">
      <formula>"ZONA RIESGO ALTA"</formula>
    </cfRule>
  </conditionalFormatting>
  <conditionalFormatting sqref="W35">
    <cfRule type="cellIs" priority="13" stopIfTrue="1" operator="equal">
      <formula>"ZONA RIESGO ALTA"</formula>
    </cfRule>
    <cfRule type="cellIs" priority="14" stopIfTrue="1" operator="equal">
      <formula>"ZONA RIESGO EXTREMA"</formula>
    </cfRule>
    <cfRule type="cellIs" priority="15" stopIfTrue="1" operator="equal">
      <formula>"ZONA RIESGO BAJA"</formula>
    </cfRule>
    <cfRule type="cellIs" priority="16" stopIfTrue="1" operator="equal">
      <formula>"ZONA RIESGO MODERADA"</formula>
    </cfRule>
    <cfRule type="cellIs" priority="17" stopIfTrue="1" operator="equal">
      <formula>"ZONA RIESGO MODERADA"</formula>
    </cfRule>
    <cfRule type="cellIs" priority="18" stopIfTrue="1" operator="equal">
      <formula>"ZONA RIESGO ALTA"</formula>
    </cfRule>
  </conditionalFormatting>
  <conditionalFormatting sqref="W35">
    <cfRule type="cellIs" priority="7" stopIfTrue="1" operator="equal">
      <formula>"ZONA RIESGO ALTA"</formula>
    </cfRule>
    <cfRule type="cellIs" priority="8" stopIfTrue="1" operator="equal">
      <formula>"ZONA RIESGO EXTREMA"</formula>
    </cfRule>
    <cfRule type="cellIs" priority="9" stopIfTrue="1" operator="equal">
      <formula>"ZONA RIESGO BAJA"</formula>
    </cfRule>
    <cfRule type="cellIs" priority="10" stopIfTrue="1" operator="equal">
      <formula>"ZONA RIESGO MODERADA"</formula>
    </cfRule>
    <cfRule type="cellIs" priority="11" stopIfTrue="1" operator="equal">
      <formula>"ZONA RIESGO MODERADA"</formula>
    </cfRule>
    <cfRule type="cellIs" priority="12" stopIfTrue="1" operator="equal">
      <formula>"ZONA RIESGO ALTA"</formula>
    </cfRule>
  </conditionalFormatting>
  <conditionalFormatting sqref="J29:J36">
    <cfRule type="cellIs" dxfId="5" priority="4" operator="equal">
      <formula>"Importante"</formula>
    </cfRule>
    <cfRule type="cellIs" dxfId="4" priority="5" operator="equal">
      <formula>"Inaceptable"</formula>
    </cfRule>
    <cfRule type="cellIs" dxfId="3" priority="6" operator="equal">
      <formula>"Moderado"</formula>
    </cfRule>
  </conditionalFormatting>
  <conditionalFormatting sqref="V29:V36">
    <cfRule type="cellIs" dxfId="2" priority="1" operator="equal">
      <formula>"Importante"</formula>
    </cfRule>
    <cfRule type="cellIs" dxfId="1" priority="2" operator="equal">
      <formula>"Inaceptable"</formula>
    </cfRule>
    <cfRule type="cellIs" dxfId="0" priority="3" operator="equal">
      <formula>"Moderado"</formula>
    </cfRule>
  </conditionalFormatting>
  <dataValidations count="36">
    <dataValidation type="list" errorStyle="information" allowBlank="1" showInputMessage="1" showErrorMessage="1" prompt="Seleccionar una opción de la lista desplegable" sqref="K4:K7" xr:uid="{AA94346A-D741-4DA4-ACDA-D2F01456C17A}">
      <formula1>$Z$89:$Z$91</formula1>
    </dataValidation>
    <dataValidation type="list" allowBlank="1" showInputMessage="1" showErrorMessage="1" promptTitle="Clasificar Probabilidad" prompt="1 - Rara Vez_x000a_2 - Improbable_x000a_3 - Posible_x000a_4 - Probable_x000a_5- Casi certeza" sqref="R4:R7" xr:uid="{5A1CF421-A219-43C7-B980-984B71297D01}">
      <formula1>$D$11:$D$15</formula1>
    </dataValidation>
    <dataValidation type="list" allowBlank="1" showInputMessage="1" showErrorMessage="1" promptTitle="Clasificar Impacto" prompt="15 - Moderado_x000a_30 - Mayor_x000a_50 - Catastrófico" sqref="H4:H7 T4:T7" xr:uid="{35FE50FD-AD94-4074-AFA5-91793DDF6929}">
      <formula1>$D$20:$D$22</formula1>
    </dataValidation>
    <dataValidation type="list" allowBlank="1" showInputMessage="1" showErrorMessage="1" promptTitle="Clasificar Probabilidad" prompt="1 - Rara Vez_x000a_2 - Improbable_x000a_3 - Posible_x000a_4 - Probable_x000a_5- Casi seguro" sqref="F4:F7" xr:uid="{2C7BF7C5-9A6F-46FA-9443-38ABCC5A4CDE}">
      <formula1>$D$11:$D$15</formula1>
    </dataValidation>
    <dataValidation allowBlank="1" showInputMessage="1" showErrorMessage="1" prompt="Factores internos y externos por los cuales podría suceder dicha situación de riesgo. Agentes generadores del riesgo. Deben ser situaciones concretas y tangibles" sqref="C3" xr:uid="{06877719-9952-42CC-85BB-827A60F6884B}"/>
    <dataValidation allowBlank="1" showInputMessage="1" showErrorMessage="1" prompt="Determinar efectos o impactos ocasionados por la ocurrencia del riesgo que afecta los objetivos o procesos de la entidad (pérdida, daño, perjuicio, detrimento)." sqref="D3" xr:uid="{1AFB0D90-F1FC-49B0-9FDC-2599F820DCEC}"/>
    <dataValidation allowBlank="1" showInputMessage="1" showErrorMessage="1" prompt="SIN APLICAR CONTROLES: Veces que el riesgo se ha presentado en un tiempo determinado o que puede presentarse, el riesgo, las causas o los agentes generadores." sqref="E3:F3" xr:uid="{72426BB7-E83E-4855-832C-5CEE7A1491B1}"/>
    <dataValidation allowBlank="1" showInputMessage="1" showErrorMessage="1" prompt="SIN APLICAR CONTROLES: Calificación respecto a la materialización del riesgo de corrupción en la Rama Judicial. " sqref="G3:H3" xr:uid="{DF74C5F9-89D5-468C-93B2-5E7377F25BF8}"/>
    <dataValidation allowBlank="1" showInputMessage="1" showErrorMessage="1" prompt="Calificación automatica del riesgo: Se obtiene ubicando el riesgo en el cruce de las dos variables (probabilidad e impacto) en la matriz de calificación, evaluación y respuesta a riesgos" sqref="J3 V3" xr:uid="{A4E007CF-C736-4EF4-A030-792B4147C863}"/>
    <dataValidation allowBlank="1" showInputMessage="1" showErrorMessage="1" prompt="Medidas tomadas en el proceso para mitigar el riesgo a través de los controles establecidos." sqref="K2:K3" xr:uid="{0A0830F5-5D27-49F4-AE7B-00316279EFA9}"/>
    <dataValidation allowBlank="1" showInputMessage="1" showErrorMessage="1" prompt="Preventivos: Eliminan las causas del riesgo para prevenir su ocurrencia o materialización. Detectivos: Descubrir resultados no previstos y alertar sobre la presencia del riesgo.   Correctivos: Permiten modificar las acciones que determinaron su ocurrencia" sqref="L3" xr:uid="{7F7A7B7C-D0D7-4C12-89B8-AF0EF81C5348}"/>
    <dataValidation allowBlank="1" showInputMessage="1" showErrorMessage="1" prompt="POSTERIOR A LA APLICACION DE CONTROLES Veces que el riesgo se ha presentado o se presentaría el riesgo y su causas una vez aplicados los controles en un tiempo determinado" sqref="Q3:R3" xr:uid="{987D6B7E-50D8-48AF-97EB-76FFA1091D30}"/>
    <dataValidation allowBlank="1" showInputMessage="1" showErrorMessage="1" prompt="POSTERIOR A LA APLICACION DE CONTROLES: Calificación respecto a la materialización del riesgo de corrupción en la Rama Judicial, una vez aplicados los controles._x000a_" sqref="S3:T3" xr:uid="{DCDFF458-4F54-4AEB-9D08-8DB537B5AFED}"/>
    <dataValidation allowBlank="1" showInputMessage="1" showErrorMessage="1" prompt="Periodicidad de ejecución de los controles" sqref="N3" xr:uid="{EC5774C1-C6E9-4E36-9D3F-B84A5072DA65}"/>
    <dataValidation allowBlank="1" showInputMessage="1" showErrorMessage="1" prompt="Las acciones de tratamiento se agrupan en: * Disminuir la probabilidad: acciones encaminadas a gestionar las causas del riesgo._x000a_* Disminuir el impacto: acciones encaminadas a disminuir las consecuencias del riesgo." sqref="O3" xr:uid="{4432AC79-F2CE-45A6-88D7-F142C4DB224D}"/>
    <dataValidation allowBlank="1" showInputMessage="1" showErrorMessage="1" prompt="Registrar cómo se encuentra documentado el control. Soporte del control." sqref="P3" xr:uid="{D548B743-6CB0-4103-9330-31D101A1671D}"/>
    <dataValidation allowBlank="1" showInputMessage="1" showErrorMessage="1" prompt="Área responsable de la gestión del riesgo" sqref="X3" xr:uid="{23B46CB6-CA76-4A69-8122-9D8735798A52}"/>
    <dataValidation allowBlank="1" showInputMessage="1" showErrorMessage="1" prompt="Definir indicador para medir el control" sqref="W3" xr:uid="{7EF07621-217C-4FDB-A88F-42921C579459}"/>
    <dataValidation allowBlank="1" showInputMessage="1" showErrorMessage="1" prompt="Identificar el riesgo que representa la posibilidad de que por acción u omisión se use el poder para desviar la gestión de lo público hacia_x000a_un beneficio privado." sqref="B3" xr:uid="{7F27FE10-D2E8-4077-985C-E796DCFB52E6}"/>
    <dataValidation allowBlank="1" showInputMessage="1" showErrorMessage="1" prompt="Lo que se busca sobre el riesgo objeto de análisis, al momento de ejecutar el control." sqref="M3" xr:uid="{840905B7-AA89-4E28-986A-F1065E3E555D}"/>
    <dataValidation type="list" errorStyle="information" allowBlank="1" showInputMessage="1" showErrorMessage="1" prompt="Seleccionar una opción de la lista desplegable" sqref="K8:K13" xr:uid="{A79E3A5B-1D62-4880-9425-36CA45E8EA07}">
      <formula1>$Z$88:$Z$90</formula1>
    </dataValidation>
    <dataValidation type="list" allowBlank="1" showInputMessage="1" showErrorMessage="1" promptTitle="Clasificar Impacto" prompt="15 - Moderado_x000a_30 - Mayor_x000a_50 - Catastrófico" sqref="H8:H13 T8:T13" xr:uid="{A627879C-1C3E-46CE-85B9-DB0A29777DC1}">
      <formula1>$D$19:$D$21</formula1>
    </dataValidation>
    <dataValidation type="list" allowBlank="1" showInputMessage="1" showErrorMessage="1" promptTitle="Clasificar Probabilidad" prompt="1 - Rara Vez_x000a_2 - Improbable_x000a_3 - Posible_x000a_4 - Probable_x000a_5- Casi certeza" sqref="R8:R13" xr:uid="{60E2AA49-4056-4602-976E-75BAB7722E9B}">
      <formula1>$D$10:$D$14</formula1>
    </dataValidation>
    <dataValidation type="list" allowBlank="1" showInputMessage="1" showErrorMessage="1" promptTitle="Clasificar Probabilidad" prompt="1 - Rara Vez_x000a_2 - Improbable_x000a_3 - Posible_x000a_4 - Probable_x000a_5- Casi seguro" sqref="F8:F13" xr:uid="{E5EC25CA-B476-447B-8446-5A40F533C719}">
      <formula1>$D$10:$D$14</formula1>
    </dataValidation>
    <dataValidation type="list" allowBlank="1" showInputMessage="1" showErrorMessage="1" promptTitle="Clasificar Impacto" prompt="15 - Moderado_x000a_30 - Mayor_x000a_50 - Catastrófico" sqref="H37:H39 T14:T23 H14:H23 T37:T39" xr:uid="{A0C6E355-3A8D-47FC-A453-20A756504BF1}">
      <formula1>$D$42:$D$44</formula1>
    </dataValidation>
    <dataValidation type="list" allowBlank="1" showInputMessage="1" showErrorMessage="1" promptTitle="Clasificar Probabilidad" prompt="1 - Rara Vez_x000a_2 - Improbable_x000a_3 - Posible_x000a_4 - Probable_x000a_5 - Casi certeza" sqref="R14:R23 R37:R39" xr:uid="{A15A2ED6-FEF2-4F73-85B0-B13946C3DDDA}">
      <formula1>$D$17:$D$21</formula1>
    </dataValidation>
    <dataValidation type="list" allowBlank="1" showInputMessage="1" showErrorMessage="1" promptTitle="Clasificar Probabilidad" prompt="1 - Rara Vez_x000a_2 - Improbable_x000a_3 - Posible_x000a_4 - Probable_x000a_5- Casi seguro" sqref="F14:F23 F37:F39" xr:uid="{E2568A5E-805C-4C3F-80B4-ABA4187E7D21}">
      <formula1>$D$17:$D$21</formula1>
    </dataValidation>
    <dataValidation type="list" errorStyle="information" allowBlank="1" showInputMessage="1" showErrorMessage="1" prompt="Seleccionar una opción de la lista desplegable" sqref="K14:K23 K37:K39" xr:uid="{C5135367-ACBA-482E-86E1-C21DC9243601}">
      <formula1>$Z$95:$Z$97</formula1>
    </dataValidation>
    <dataValidation type="list" errorStyle="information" allowBlank="1" showInputMessage="1" showErrorMessage="1" prompt="Seleccionar una opción de la lista desplegable" sqref="K24:K28" xr:uid="{1FA9DAD2-4920-439C-BA5E-C0639E8C0499}">
      <formula1>$Z$74:$Z$76</formula1>
    </dataValidation>
    <dataValidation type="list" allowBlank="1" showInputMessage="1" showErrorMessage="1" promptTitle="Clasificar Probabilidad" prompt="1 - Rara Vez_x000a_2 - Improbable_x000a_3 - Posible_x000a_4 - Probable_x000a_5- Casi seguro" sqref="F24:F28" xr:uid="{50588955-D0B3-4931-94A2-4B428959AE77}">
      <formula1>$D$12:$D$16</formula1>
    </dataValidation>
    <dataValidation type="list" allowBlank="1" showInputMessage="1" showErrorMessage="1" promptTitle="Clasificar Probabilidad" prompt="1 - Rara Vez_x000a_2 - Improbable_x000a_3 - Posible_x000a_4 - Probable_x000a_5 - Casi certeza" sqref="R24:R28" xr:uid="{0101DD29-5B83-4B2A-B233-1AE04BA7EBCE}">
      <formula1>$D$12:$D$16</formula1>
    </dataValidation>
    <dataValidation type="list" allowBlank="1" showInputMessage="1" showErrorMessage="1" promptTitle="Clasificar Impacto" prompt="15 - Moderado_x000a_30 - Mayor_x000a_50 - Catastrófico" sqref="H24:H28 T24:T28" xr:uid="{5602908B-D4F3-421C-9162-F61C8610885B}">
      <formula1>$D$21:$D$23</formula1>
    </dataValidation>
    <dataValidation type="list" allowBlank="1" showInputMessage="1" showErrorMessage="1" promptTitle="Clasificar Impacto" prompt="15 - Moderado_x000a_30 - Mayor_x000a_50 - Catastrófico" sqref="T29:T36 H29:H36" xr:uid="{36C95F87-7457-4DD0-9555-69C270C3FE45}">
      <formula1>$D$24:$D$26</formula1>
    </dataValidation>
    <dataValidation type="list" allowBlank="1" showInputMessage="1" showErrorMessage="1" promptTitle="Clasificar Probabilidad" prompt="1 - Rara Vez_x000a_2 - Improbable_x000a_3 - Posible_x000a_4 - Probable_x000a_5 - Casi certeza" sqref="R29:R36" xr:uid="{5DA6D9F1-9366-42A4-8E0C-42EF6CCE07A4}">
      <formula1>$D$15:$D$19</formula1>
    </dataValidation>
    <dataValidation type="list" allowBlank="1" showInputMessage="1" showErrorMessage="1" promptTitle="Clasificar Probabilidad" prompt="1 - Rara Vez_x000a_2 - Improbable_x000a_3 - Posible_x000a_4 - Probable_x000a_5- Casi seguro" sqref="F29:F36" xr:uid="{00C359BB-62D6-4CB8-9D82-A11654CE293A}">
      <formula1>$D$15:$D$19</formula1>
    </dataValidation>
    <dataValidation type="list" errorStyle="information" allowBlank="1" showInputMessage="1" showErrorMessage="1" prompt="Seleccionar una opción de la lista desplegable" sqref="K29:K36" xr:uid="{E6F602FE-43C4-445A-BD08-657A0E42220D}">
      <formula1>$Y$77:$Y$79</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PORTADA</vt:lpstr>
      <vt:lpstr>ADMINISTRATIVO</vt:lpstr>
      <vt:lpstr>JURISDICCIONAL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MARCELA SANCHEZ OSPINA</dc:creator>
  <cp:lastModifiedBy>ADRIANA MARCELA SANCHEZ OSPINA</cp:lastModifiedBy>
  <dcterms:created xsi:type="dcterms:W3CDTF">2024-02-02T01:18:22Z</dcterms:created>
  <dcterms:modified xsi:type="dcterms:W3CDTF">2024-02-02T01:34:08Z</dcterms:modified>
</cp:coreProperties>
</file>